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OluwaseunDosunmu\Documents\PRICE LIST\November 2021\"/>
    </mc:Choice>
  </mc:AlternateContent>
  <xr:revisionPtr revIDLastSave="0" documentId="13_ncr:1_{EB741CDB-753F-46C8-A634-2F35936A1419}" xr6:coauthVersionLast="47" xr6:coauthVersionMax="47" xr10:uidLastSave="{00000000-0000-0000-0000-000000000000}"/>
  <bookViews>
    <workbookView xWindow="-108" yWindow="-108" windowWidth="23256" windowHeight="12576" xr2:uid="{6BA8736E-9942-456D-9C09-E6153C1A794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 i="1" l="1"/>
  <c r="E31" i="1"/>
  <c r="E32" i="1"/>
  <c r="E33" i="1"/>
  <c r="E34" i="1"/>
  <c r="E30" i="1" l="1"/>
</calcChain>
</file>

<file path=xl/sharedStrings.xml><?xml version="1.0" encoding="utf-8"?>
<sst xmlns="http://schemas.openxmlformats.org/spreadsheetml/2006/main" count="191" uniqueCount="146">
  <si>
    <t>EQUITY MARKET STATISTICS</t>
  </si>
  <si>
    <t>TRADE SUMMARY</t>
  </si>
  <si>
    <t>21 A Udi Street</t>
  </si>
  <si>
    <t>GAINERS</t>
  </si>
  <si>
    <t>LOSERS</t>
  </si>
  <si>
    <t>FLAT</t>
  </si>
  <si>
    <t>MKT BREADTH</t>
  </si>
  <si>
    <t>NGXASI Day Change</t>
  </si>
  <si>
    <t>Osborne Foreshore Estate</t>
  </si>
  <si>
    <t>NGXASI Current</t>
  </si>
  <si>
    <t>Ikoyi, Lagos, Nigeria</t>
  </si>
  <si>
    <t>NGXASI Previous</t>
  </si>
  <si>
    <t>www.parthiansecuritiesng.com</t>
  </si>
  <si>
    <t>NGX YTD</t>
  </si>
  <si>
    <t>Mkt Cap (₦'trn)</t>
  </si>
  <si>
    <t>Total Volume (m)</t>
  </si>
  <si>
    <t>Total Value (₦'m)</t>
  </si>
  <si>
    <t>S/N</t>
  </si>
  <si>
    <t>Ticker</t>
  </si>
  <si>
    <t>Previous Close</t>
  </si>
  <si>
    <t>Today's High</t>
  </si>
  <si>
    <t>Today's Low</t>
  </si>
  <si>
    <t>Today's Close</t>
  </si>
  <si>
    <t>Volume Traded</t>
  </si>
  <si>
    <t>Value</t>
  </si>
  <si>
    <t>Inter-day Change</t>
  </si>
  <si>
    <t>Inter-day Change (%)</t>
  </si>
  <si>
    <t>Inter-day Change (₦)</t>
  </si>
  <si>
    <t>GLAXOSMITH</t>
  </si>
  <si>
    <t>FTNCOCOA</t>
  </si>
  <si>
    <t>MBENEFIT</t>
  </si>
  <si>
    <t>ETI</t>
  </si>
  <si>
    <t>UPL</t>
  </si>
  <si>
    <t>CHAMS</t>
  </si>
  <si>
    <t>FLOURMILL</t>
  </si>
  <si>
    <t>UACN</t>
  </si>
  <si>
    <t>AFRIPRUD</t>
  </si>
  <si>
    <t>COURTVILLE</t>
  </si>
  <si>
    <t>DANGSUGAR</t>
  </si>
  <si>
    <t>HONYFLOUR</t>
  </si>
  <si>
    <t>TRANSCORP</t>
  </si>
  <si>
    <t>UPDC</t>
  </si>
  <si>
    <t>WAPIC</t>
  </si>
  <si>
    <t>SECTOR PERFORMANCE</t>
  </si>
  <si>
    <t>NGXBNK</t>
  </si>
  <si>
    <t>NGXCNSMRGDS</t>
  </si>
  <si>
    <t>NGXINDUSTR</t>
  </si>
  <si>
    <t>NGXINS</t>
  </si>
  <si>
    <t>NGXOILGAS</t>
  </si>
  <si>
    <t>PRICE LIST</t>
  </si>
  <si>
    <t>Previous Price</t>
  </si>
  <si>
    <t>Open Price</t>
  </si>
  <si>
    <t>Ytd (%)</t>
  </si>
  <si>
    <t>Ytd (₦)</t>
  </si>
  <si>
    <t>ABCTRANS</t>
  </si>
  <si>
    <t>ACCESS</t>
  </si>
  <si>
    <t>AIICO</t>
  </si>
  <si>
    <t>AIRTELAFRI</t>
  </si>
  <si>
    <t>ARDOVA</t>
  </si>
  <si>
    <t>BERGER</t>
  </si>
  <si>
    <t>BUACEMENT</t>
  </si>
  <si>
    <t>CADBURY</t>
  </si>
  <si>
    <t>CAP</t>
  </si>
  <si>
    <t>CAVERTON</t>
  </si>
  <si>
    <t>CHAMPION</t>
  </si>
  <si>
    <t>CONOIL</t>
  </si>
  <si>
    <t>CUSTODIAN</t>
  </si>
  <si>
    <t>CUTIX</t>
  </si>
  <si>
    <t>DANGCEM</t>
  </si>
  <si>
    <t>ETERNA</t>
  </si>
  <si>
    <t>FBNH</t>
  </si>
  <si>
    <t>FCMB</t>
  </si>
  <si>
    <t>FIDELITYBK</t>
  </si>
  <si>
    <t>FIDSON</t>
  </si>
  <si>
    <t>GTCO</t>
  </si>
  <si>
    <t>GUINNESS</t>
  </si>
  <si>
    <t>INTBREW</t>
  </si>
  <si>
    <t>JAIZBANK</t>
  </si>
  <si>
    <t>JAPAULGOLD</t>
  </si>
  <si>
    <t>JBERGER</t>
  </si>
  <si>
    <t>LASACO</t>
  </si>
  <si>
    <t>LEARNAFRCA</t>
  </si>
  <si>
    <t>LIVESTOCK</t>
  </si>
  <si>
    <t>MRS</t>
  </si>
  <si>
    <t>MTNN</t>
  </si>
  <si>
    <t>NAHCO</t>
  </si>
  <si>
    <t>NASCON</t>
  </si>
  <si>
    <t>NB</t>
  </si>
  <si>
    <t>NEIMETH</t>
  </si>
  <si>
    <t>NEM</t>
  </si>
  <si>
    <t>NESTLE</t>
  </si>
  <si>
    <t>OANDO</t>
  </si>
  <si>
    <t>OKOMUOIL</t>
  </si>
  <si>
    <t>PRESCO</t>
  </si>
  <si>
    <t>PZ</t>
  </si>
  <si>
    <t>REDSTAREX</t>
  </si>
  <si>
    <t>REGALINS</t>
  </si>
  <si>
    <t>SEPLAT</t>
  </si>
  <si>
    <t>STANBIC</t>
  </si>
  <si>
    <t>STERLNBANK</t>
  </si>
  <si>
    <t>TOTAL</t>
  </si>
  <si>
    <t>UBA</t>
  </si>
  <si>
    <t>UBN</t>
  </si>
  <si>
    <t>UCAP</t>
  </si>
  <si>
    <t>UNILEVER</t>
  </si>
  <si>
    <t>UNITYBNK</t>
  </si>
  <si>
    <t>VITAFOAM</t>
  </si>
  <si>
    <t>WAPCO</t>
  </si>
  <si>
    <t>WEMABANK</t>
  </si>
  <si>
    <t>ZENITHBANK</t>
  </si>
  <si>
    <t>DISCLAIMER</t>
  </si>
  <si>
    <t xml:space="preserve">This report has been prepared by the Research Department of Parthian Securities Limited using sources believed to be reliable, trustworthy and factually accurate. However, the Research Department has not independently verified these sources of information and does not vouch the accuracy of these information. No guarantee is given as to the independence of the sources themselves. Readers intending to act upon the contents of this report are advised to make their own enquiries. </t>
  </si>
  <si>
    <t>Parthian Securities Limited (PSL)</t>
  </si>
  <si>
    <t>LINKASSURE</t>
  </si>
  <si>
    <t>MANSARD</t>
  </si>
  <si>
    <t>ROYALEX</t>
  </si>
  <si>
    <t>VERITASKAP</t>
  </si>
  <si>
    <t>CILEASING</t>
  </si>
  <si>
    <t>NGXGROUP</t>
  </si>
  <si>
    <t>TRANSCOHOT</t>
  </si>
  <si>
    <t>PRESTIGE</t>
  </si>
  <si>
    <t>PHARMDEKO</t>
  </si>
  <si>
    <t>UNIVINSURE</t>
  </si>
  <si>
    <t>CORNERST</t>
  </si>
  <si>
    <t>SCOA</t>
  </si>
  <si>
    <t>BOCGAS</t>
  </si>
  <si>
    <t>DAARCOMM</t>
  </si>
  <si>
    <t>ACADEMY</t>
  </si>
  <si>
    <t>BETAGLAS</t>
  </si>
  <si>
    <t>CHIPLC</t>
  </si>
  <si>
    <t>JOHNHOLT</t>
  </si>
  <si>
    <t>NNFM</t>
  </si>
  <si>
    <t>SOVRENINS</t>
  </si>
  <si>
    <t>RTBRISCOE</t>
  </si>
  <si>
    <t>SKYAVN</t>
  </si>
  <si>
    <t>GUINEAINS</t>
  </si>
  <si>
    <t>IKEJAHOTEL</t>
  </si>
  <si>
    <t>LIVINGTRUST</t>
  </si>
  <si>
    <t>SUNUASSUR</t>
  </si>
  <si>
    <t>ABBEYBDS</t>
  </si>
  <si>
    <t>CWG</t>
  </si>
  <si>
    <t>ELLAHLAKES</t>
  </si>
  <si>
    <t>MORISON</t>
  </si>
  <si>
    <t>MULTIVERSE</t>
  </si>
  <si>
    <t>NPFMCRFBK</t>
  </si>
  <si>
    <t>STUDPRESS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</si>
</sst>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F800]dddd\,\ mmmm\ dd\,\ yyyy"/>
    <numFmt numFmtId="165" formatCode="0.00\x"/>
    <numFmt numFmtId="166" formatCode="[$-409]dd\-mmm\-yy;@"/>
    <numFmt numFmtId="167" formatCode="&quot;₦&quot;#,##0.00"/>
    <numFmt numFmtId="168" formatCode="&quot;₦&quot;#,##0.00;\-&quot;₦&quot;#,##0.00"/>
    <numFmt numFmtId="169" formatCode="_-* #,##0_-;\-* #,##0_-;_-* &quot;-&quot;??_-;_-@_-"/>
  </numFmts>
  <fonts count="35" x14ac:knownFonts="1">
    <font>
      <sz val="11"/>
      <color theme="1"/>
      <name val="Calibri"/>
      <family val="2"/>
      <scheme val="minor"/>
    </font>
    <font>
      <sz val="11"/>
      <color theme="1"/>
      <name val="Calibri"/>
      <family val="2"/>
      <scheme val="minor"/>
    </font>
    <font>
      <u/>
      <sz val="11"/>
      <color theme="10"/>
      <name val="Calibri"/>
      <family val="2"/>
      <scheme val="minor"/>
    </font>
    <font>
      <b/>
      <sz val="20"/>
      <color theme="0" tint="-0.499984740745262"/>
      <name val="Georgia"/>
      <family val="1"/>
    </font>
    <font>
      <b/>
      <sz val="12"/>
      <color theme="1"/>
      <name val="Georgia"/>
      <family val="1"/>
    </font>
    <font>
      <sz val="11"/>
      <color theme="1"/>
      <name val="Georgia"/>
      <family val="1"/>
    </font>
    <font>
      <sz val="14"/>
      <color theme="1"/>
      <name val="Georgia"/>
      <family val="1"/>
    </font>
    <font>
      <b/>
      <sz val="12"/>
      <color theme="0"/>
      <name val="Georgia"/>
      <family val="1"/>
    </font>
    <font>
      <sz val="11"/>
      <color rgb="FF00B050"/>
      <name val="Georgia"/>
      <family val="1"/>
    </font>
    <font>
      <sz val="10"/>
      <color theme="1"/>
      <name val="Georgia"/>
      <family val="1"/>
    </font>
    <font>
      <b/>
      <sz val="10"/>
      <color theme="1"/>
      <name val="Georgia"/>
      <family val="1"/>
    </font>
    <font>
      <sz val="12"/>
      <color theme="1" tint="0.14999847407452621"/>
      <name val="Georgia"/>
      <family val="1"/>
    </font>
    <font>
      <u/>
      <sz val="11"/>
      <color theme="10"/>
      <name val="Georgia"/>
      <family val="1"/>
    </font>
    <font>
      <b/>
      <sz val="16"/>
      <color theme="0" tint="-0.499984740745262"/>
      <name val="Georgia"/>
      <family val="1"/>
    </font>
    <font>
      <sz val="11"/>
      <color indexed="8"/>
      <name val="Calibri"/>
      <family val="2"/>
    </font>
    <font>
      <b/>
      <sz val="10"/>
      <color theme="0"/>
      <name val="Georgia"/>
      <family val="1"/>
    </font>
    <font>
      <sz val="9"/>
      <color theme="1"/>
      <name val="Georgia"/>
      <family val="1"/>
    </font>
    <font>
      <sz val="11"/>
      <color theme="1"/>
      <name val="Segoe UI"/>
      <family val="2"/>
    </font>
    <font>
      <b/>
      <sz val="16"/>
      <color rgb="FF404040"/>
      <name val="Georgia"/>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0" tint="-0.34998626667073579"/>
      </left>
      <right/>
      <top/>
      <bottom style="thin">
        <color theme="0" tint="-0.34998626667073579"/>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xf numFmtId="43" fontId="14" fillId="0" borderId="0" applyFont="0" applyFill="0" applyBorder="0" applyAlignment="0" applyProtection="0"/>
    <xf numFmtId="9" fontId="1" fillId="0" borderId="0" applyFont="0" applyFill="0" applyBorder="0" applyAlignment="0" applyProtection="0"/>
    <xf numFmtId="166" fontId="17" fillId="0" borderId="0"/>
    <xf numFmtId="0" fontId="19" fillId="0" borderId="0" applyNumberFormat="0" applyFill="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7" applyNumberFormat="0" applyAlignment="0" applyProtection="0"/>
    <xf numFmtId="0" fontId="27" fillId="12" borderId="18" applyNumberFormat="0" applyAlignment="0" applyProtection="0"/>
    <xf numFmtId="0" fontId="28" fillId="12" borderId="17" applyNumberFormat="0" applyAlignment="0" applyProtection="0"/>
    <xf numFmtId="0" fontId="29" fillId="0" borderId="19" applyNumberFormat="0" applyFill="0" applyAlignment="0" applyProtection="0"/>
    <xf numFmtId="0" fontId="30" fillId="13" borderId="20" applyNumberFormat="0" applyAlignment="0" applyProtection="0"/>
    <xf numFmtId="0" fontId="31" fillId="0" borderId="0" applyNumberFormat="0" applyFill="0" applyBorder="0" applyAlignment="0" applyProtection="0"/>
    <xf numFmtId="0" fontId="1" fillId="14"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6">
    <xf numFmtId="0" fontId="0" fillId="0" borderId="0" xfId="0"/>
    <xf numFmtId="0" fontId="5" fillId="0" borderId="2" xfId="0" applyFont="1" applyBorder="1"/>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xf>
    <xf numFmtId="165" fontId="6" fillId="5" borderId="2" xfId="0" applyNumberFormat="1" applyFont="1" applyFill="1" applyBorder="1" applyAlignment="1">
      <alignment horizontal="center" vertical="center"/>
    </xf>
    <xf numFmtId="0" fontId="5" fillId="0" borderId="3" xfId="0" applyFont="1" applyBorder="1"/>
    <xf numFmtId="0" fontId="5" fillId="0" borderId="4" xfId="0" applyFont="1" applyBorder="1"/>
    <xf numFmtId="166" fontId="7" fillId="6" borderId="0" xfId="4" applyFont="1" applyFill="1" applyAlignment="1">
      <alignment horizontal="left"/>
    </xf>
    <xf numFmtId="166" fontId="8" fillId="6" borderId="0" xfId="4" applyFont="1" applyFill="1"/>
    <xf numFmtId="0" fontId="5" fillId="0" borderId="0" xfId="0" applyFont="1"/>
    <xf numFmtId="0" fontId="9" fillId="0" borderId="0" xfId="0" applyFont="1"/>
    <xf numFmtId="0" fontId="10" fillId="0" borderId="0" xfId="0" applyFont="1" applyAlignment="1">
      <alignment horizontal="center"/>
    </xf>
    <xf numFmtId="0" fontId="5" fillId="0" borderId="5" xfId="0" applyFont="1" applyBorder="1"/>
    <xf numFmtId="166" fontId="11" fillId="4" borderId="6" xfId="4" applyFont="1" applyFill="1" applyBorder="1" applyAlignment="1">
      <alignment horizontal="left" vertical="center"/>
    </xf>
    <xf numFmtId="10" fontId="4" fillId="4" borderId="6" xfId="2" applyNumberFormat="1" applyFont="1" applyFill="1" applyBorder="1" applyAlignment="1">
      <alignment vertical="center"/>
    </xf>
    <xf numFmtId="43" fontId="4" fillId="4" borderId="6" xfId="1" applyFont="1" applyFill="1" applyBorder="1" applyAlignment="1">
      <alignment vertical="center"/>
    </xf>
    <xf numFmtId="0" fontId="12" fillId="0" borderId="0" xfId="3" applyFont="1" applyBorder="1"/>
    <xf numFmtId="43" fontId="15" fillId="7" borderId="4" xfId="5" applyFont="1" applyFill="1" applyBorder="1" applyAlignment="1" applyProtection="1">
      <alignment horizontal="center" vertical="center" wrapText="1"/>
      <protection hidden="1"/>
    </xf>
    <xf numFmtId="0" fontId="15" fillId="7" borderId="0" xfId="0" applyFont="1" applyFill="1" applyAlignment="1" applyProtection="1">
      <alignment horizontal="center" vertical="center" wrapText="1"/>
      <protection hidden="1"/>
    </xf>
    <xf numFmtId="43" fontId="15" fillId="7" borderId="0" xfId="5" applyFont="1" applyFill="1" applyBorder="1" applyAlignment="1" applyProtection="1">
      <alignment horizontal="center" vertical="center" wrapText="1"/>
      <protection hidden="1"/>
    </xf>
    <xf numFmtId="0" fontId="15" fillId="7" borderId="0" xfId="0" applyFont="1" applyFill="1" applyAlignment="1">
      <alignment horizontal="center" vertical="center"/>
    </xf>
    <xf numFmtId="43" fontId="15" fillId="7" borderId="7" xfId="5" applyFont="1" applyFill="1" applyBorder="1" applyAlignment="1" applyProtection="1">
      <alignment vertical="center" wrapText="1"/>
      <protection hidden="1"/>
    </xf>
    <xf numFmtId="43" fontId="15" fillId="7" borderId="0" xfId="5" applyFont="1" applyFill="1" applyBorder="1" applyAlignment="1" applyProtection="1">
      <alignment vertical="center" wrapText="1"/>
      <protection hidden="1"/>
    </xf>
    <xf numFmtId="0" fontId="15" fillId="7" borderId="5" xfId="0" applyFont="1" applyFill="1" applyBorder="1" applyAlignment="1" applyProtection="1">
      <alignment horizontal="center" vertical="center" wrapText="1"/>
      <protection hidden="1"/>
    </xf>
    <xf numFmtId="0" fontId="9" fillId="4" borderId="4" xfId="0" applyFont="1" applyFill="1" applyBorder="1" applyAlignment="1">
      <alignment horizontal="center" vertical="center"/>
    </xf>
    <xf numFmtId="0" fontId="10" fillId="4" borderId="0" xfId="0" applyFont="1" applyFill="1" applyAlignment="1">
      <alignment horizontal="left" vertical="center"/>
    </xf>
    <xf numFmtId="2" fontId="9" fillId="4" borderId="0" xfId="0" applyNumberFormat="1" applyFont="1" applyFill="1" applyAlignment="1">
      <alignment horizontal="center" vertical="center"/>
    </xf>
    <xf numFmtId="2" fontId="10" fillId="4" borderId="0" xfId="0" applyNumberFormat="1" applyFont="1" applyFill="1" applyAlignment="1">
      <alignment horizontal="center" vertical="center"/>
    </xf>
    <xf numFmtId="43" fontId="9" fillId="4" borderId="0" xfId="1" applyFont="1" applyFill="1" applyBorder="1" applyAlignment="1">
      <alignment horizontal="center" vertical="center"/>
    </xf>
    <xf numFmtId="167" fontId="9" fillId="4" borderId="0" xfId="0" applyNumberFormat="1" applyFont="1" applyFill="1" applyAlignment="1">
      <alignment horizontal="center" vertical="center"/>
    </xf>
    <xf numFmtId="10" fontId="9" fillId="4" borderId="0" xfId="6" applyNumberFormat="1" applyFont="1" applyFill="1" applyBorder="1" applyAlignment="1">
      <alignment horizontal="center" vertical="center"/>
    </xf>
    <xf numFmtId="167" fontId="9" fillId="4" borderId="0" xfId="6" applyNumberFormat="1" applyFont="1" applyFill="1" applyBorder="1" applyAlignment="1">
      <alignment horizontal="center" vertical="center"/>
    </xf>
    <xf numFmtId="0" fontId="9" fillId="4" borderId="0" xfId="0" applyFont="1" applyFill="1" applyAlignment="1">
      <alignment horizontal="center" vertical="center"/>
    </xf>
    <xf numFmtId="168" fontId="9" fillId="4" borderId="0" xfId="1" applyNumberFormat="1" applyFont="1" applyFill="1" applyBorder="1" applyAlignment="1">
      <alignment horizontal="center" vertical="center"/>
    </xf>
    <xf numFmtId="167" fontId="9" fillId="4" borderId="5" xfId="6"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4" borderId="9" xfId="0" applyFont="1" applyFill="1" applyBorder="1" applyAlignment="1">
      <alignment horizontal="left" vertical="center"/>
    </xf>
    <xf numFmtId="2" fontId="9" fillId="4" borderId="9"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43" fontId="9" fillId="4" borderId="9" xfId="1" applyFont="1" applyFill="1" applyBorder="1" applyAlignment="1">
      <alignment horizontal="center" vertical="center"/>
    </xf>
    <xf numFmtId="167" fontId="9" fillId="4" borderId="9" xfId="0" applyNumberFormat="1" applyFont="1" applyFill="1" applyBorder="1" applyAlignment="1">
      <alignment horizontal="center" vertical="center"/>
    </xf>
    <xf numFmtId="10" fontId="9" fillId="4" borderId="9" xfId="6" applyNumberFormat="1" applyFont="1" applyFill="1" applyBorder="1" applyAlignment="1">
      <alignment horizontal="center" vertical="center"/>
    </xf>
    <xf numFmtId="167" fontId="9" fillId="4" borderId="9" xfId="6" applyNumberFormat="1" applyFont="1" applyFill="1" applyBorder="1" applyAlignment="1">
      <alignment horizontal="center" vertical="center"/>
    </xf>
    <xf numFmtId="168" fontId="9" fillId="4" borderId="9" xfId="1" applyNumberFormat="1" applyFont="1" applyFill="1" applyBorder="1" applyAlignment="1">
      <alignment horizontal="center" vertical="center"/>
    </xf>
    <xf numFmtId="167" fontId="9" fillId="4" borderId="10" xfId="6" applyNumberFormat="1" applyFont="1" applyFill="1" applyBorder="1" applyAlignment="1">
      <alignment horizontal="center" vertical="center"/>
    </xf>
    <xf numFmtId="10" fontId="16" fillId="4" borderId="0" xfId="6" applyNumberFormat="1" applyFont="1" applyFill="1" applyBorder="1" applyAlignment="1">
      <alignment horizontal="center"/>
    </xf>
    <xf numFmtId="4" fontId="9" fillId="4" borderId="0" xfId="0" applyNumberFormat="1" applyFont="1" applyFill="1" applyAlignment="1">
      <alignment horizontal="center" vertical="center"/>
    </xf>
    <xf numFmtId="10" fontId="16" fillId="4" borderId="9" xfId="6" applyNumberFormat="1" applyFont="1" applyFill="1" applyBorder="1" applyAlignment="1">
      <alignment horizontal="center"/>
    </xf>
    <xf numFmtId="2" fontId="15" fillId="7" borderId="0" xfId="0" applyNumberFormat="1" applyFont="1" applyFill="1" applyAlignment="1" applyProtection="1">
      <alignment horizontal="center" vertical="center" wrapText="1"/>
      <protection hidden="1"/>
    </xf>
    <xf numFmtId="0" fontId="4" fillId="4" borderId="0" xfId="0" applyFont="1" applyFill="1" applyAlignment="1">
      <alignment horizontal="left" vertical="center"/>
    </xf>
    <xf numFmtId="2" fontId="16" fillId="4" borderId="0" xfId="0" applyNumberFormat="1" applyFont="1" applyFill="1" applyAlignment="1">
      <alignment horizontal="right"/>
    </xf>
    <xf numFmtId="2" fontId="4" fillId="4" borderId="0" xfId="0" applyNumberFormat="1" applyFont="1" applyFill="1" applyAlignment="1">
      <alignment horizontal="center"/>
    </xf>
    <xf numFmtId="169" fontId="16" fillId="4" borderId="0" xfId="1" applyNumberFormat="1" applyFont="1" applyFill="1" applyBorder="1" applyAlignment="1">
      <alignment horizontal="right" readingOrder="1"/>
    </xf>
    <xf numFmtId="168" fontId="16" fillId="4" borderId="0" xfId="1" applyNumberFormat="1" applyFont="1" applyFill="1" applyBorder="1" applyAlignment="1">
      <alignment horizontal="right"/>
    </xf>
    <xf numFmtId="167" fontId="16" fillId="4" borderId="0" xfId="7" applyNumberFormat="1" applyFont="1" applyFill="1" applyAlignment="1">
      <alignment horizontal="center"/>
    </xf>
    <xf numFmtId="10" fontId="16" fillId="4" borderId="0" xfId="6" applyNumberFormat="1" applyFont="1" applyFill="1" applyBorder="1" applyAlignment="1">
      <alignment horizontal="right"/>
    </xf>
    <xf numFmtId="167" fontId="16" fillId="4" borderId="0" xfId="7" applyNumberFormat="1" applyFont="1" applyFill="1" applyAlignment="1">
      <alignment horizontal="right"/>
    </xf>
    <xf numFmtId="169" fontId="16" fillId="4" borderId="0" xfId="1" applyNumberFormat="1" applyFont="1" applyFill="1" applyBorder="1" applyAlignment="1">
      <alignment horizontal="right"/>
    </xf>
    <xf numFmtId="9" fontId="5" fillId="0" borderId="0" xfId="2" applyFont="1" applyBorder="1"/>
    <xf numFmtId="0" fontId="10" fillId="4" borderId="4" xfId="0" applyFont="1" applyFill="1" applyBorder="1" applyAlignment="1">
      <alignment horizontal="left" vertical="top"/>
    </xf>
    <xf numFmtId="0" fontId="18" fillId="0" borderId="11" xfId="0" applyFont="1" applyBorder="1"/>
    <xf numFmtId="0" fontId="5" fillId="0" borderId="12" xfId="0" applyFont="1" applyBorder="1"/>
    <xf numFmtId="0" fontId="5" fillId="0" borderId="13" xfId="0" applyFont="1" applyBorder="1"/>
    <xf numFmtId="0" fontId="5" fillId="0" borderId="11" xfId="0" applyFont="1" applyBorder="1"/>
    <xf numFmtId="0" fontId="16" fillId="0" borderId="2" xfId="0" applyFont="1" applyBorder="1" applyAlignment="1">
      <alignment horizontal="center"/>
    </xf>
    <xf numFmtId="0" fontId="0" fillId="0" borderId="0" xfId="0"/>
    <xf numFmtId="0" fontId="10" fillId="4" borderId="9" xfId="0" applyFont="1" applyFill="1" applyBorder="1" applyAlignment="1">
      <alignment horizontal="center" vertical="center"/>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164" fontId="4" fillId="0" borderId="2" xfId="0" applyNumberFormat="1" applyFont="1" applyBorder="1" applyAlignment="1">
      <alignment horizont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4" xfId="5" xr:uid="{490F5DEE-E1FC-472B-BBFF-D1D1171011F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7" xr:uid="{665A83F0-75C6-4C16-9A14-C310C227D48E}"/>
    <cellStyle name="Normal 3" xfId="4" xr:uid="{EE5C58E1-86C0-4E06-9C0C-07844D480D10}"/>
    <cellStyle name="Note" xfId="22" builtinId="10" customBuiltin="1"/>
    <cellStyle name="Output" xfId="17" builtinId="21" customBuiltin="1"/>
    <cellStyle name="Percent" xfId="2" builtinId="5"/>
    <cellStyle name="Percent 2 2" xfId="6" xr:uid="{61155745-0425-41F0-889A-BFFFF8A80A6E}"/>
    <cellStyle name="Title" xfId="8" builtinId="15" customBuiltin="1"/>
    <cellStyle name="Total" xfId="24" builtinId="25" customBuiltin="1"/>
    <cellStyle name="Warning Text" xfId="21" builtinId="11" customBuiltin="1"/>
  </cellStyles>
  <dxfs count="85">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dxf>
    <dxf>
      <font>
        <b/>
        <i val="0"/>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condense val="0"/>
        <extend val="0"/>
        <color rgb="FF9C0006"/>
      </font>
    </dxf>
    <dxf>
      <font>
        <color rgb="FF0000CC"/>
      </font>
    </dxf>
    <dxf>
      <font>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1172573</xdr:colOff>
      <xdr:row>0</xdr:row>
      <xdr:rowOff>137699</xdr:rowOff>
    </xdr:from>
    <xdr:to>
      <xdr:col>8</xdr:col>
      <xdr:colOff>410186</xdr:colOff>
      <xdr:row>10</xdr:row>
      <xdr:rowOff>157797</xdr:rowOff>
    </xdr:to>
    <xdr:pic>
      <xdr:nvPicPr>
        <xdr:cNvPr id="2" name="Picture 1" descr="A picture containing text&#10;&#10;Description automatically generated">
          <a:extLst>
            <a:ext uri="{FF2B5EF4-FFF2-40B4-BE49-F238E27FC236}">
              <a16:creationId xmlns:a16="http://schemas.microsoft.com/office/drawing/2014/main" id="{82F807A9-B4B6-4D8C-A9D9-A672EF18B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3849" y="137699"/>
          <a:ext cx="3688461" cy="209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arthiansecurities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810B-4C28-471E-B19E-5617F19770B1}">
  <dimension ref="A1:U164"/>
  <sheetViews>
    <sheetView showGridLines="0" tabSelected="1" zoomScale="70" zoomScaleNormal="70" workbookViewId="0">
      <selection activeCell="D35" sqref="D35"/>
    </sheetView>
  </sheetViews>
  <sheetFormatPr defaultRowHeight="14.4" x14ac:dyDescent="0.3"/>
  <cols>
    <col min="1" max="1" width="9.5546875" style="10" customWidth="1"/>
    <col min="2" max="2" width="24.21875" style="10" customWidth="1"/>
    <col min="3" max="3" width="16.44140625" style="10" bestFit="1" customWidth="1"/>
    <col min="4" max="4" width="18.88671875" style="10" customWidth="1"/>
    <col min="5" max="5" width="15.5546875" style="10" customWidth="1"/>
    <col min="6" max="6" width="26.44140625" style="10" customWidth="1"/>
    <col min="7" max="7" width="18.5546875" style="10" bestFit="1" customWidth="1"/>
    <col min="8" max="8" width="20" style="10" bestFit="1" customWidth="1"/>
    <col min="9" max="9" width="28.21875" style="10" customWidth="1"/>
    <col min="10" max="10" width="15.5546875" style="10" customWidth="1"/>
    <col min="11" max="12" width="8.88671875" style="10"/>
    <col min="13" max="17" width="15.5546875" style="10" customWidth="1"/>
    <col min="18" max="18" width="17.109375" style="10" bestFit="1" customWidth="1"/>
    <col min="19" max="19" width="19" style="10" bestFit="1" customWidth="1"/>
    <col min="20" max="21" width="15.5546875" style="10" customWidth="1"/>
  </cols>
  <sheetData>
    <row r="1" spans="1:21" ht="24.6" x14ac:dyDescent="0.4">
      <c r="A1" s="70" t="s">
        <v>0</v>
      </c>
      <c r="B1" s="71"/>
      <c r="C1" s="71"/>
      <c r="D1" s="71"/>
      <c r="E1" s="72">
        <v>44519</v>
      </c>
      <c r="F1" s="72"/>
      <c r="G1" s="1"/>
      <c r="H1" s="1"/>
      <c r="I1" s="1"/>
      <c r="J1" s="1"/>
      <c r="K1" s="1"/>
      <c r="L1" s="1"/>
      <c r="M1" s="2">
        <v>16</v>
      </c>
      <c r="N1" s="3">
        <v>22</v>
      </c>
      <c r="O1" s="4">
        <v>66</v>
      </c>
      <c r="P1" s="5">
        <f>M1/N1</f>
        <v>0.72727272727272729</v>
      </c>
      <c r="Q1" s="65"/>
      <c r="R1" s="65"/>
      <c r="S1" s="65"/>
      <c r="T1" s="1"/>
      <c r="U1" s="6"/>
    </row>
    <row r="2" spans="1:21" ht="15.6" x14ac:dyDescent="0.3">
      <c r="A2" s="7"/>
      <c r="B2" s="8" t="s">
        <v>1</v>
      </c>
      <c r="C2" s="9"/>
      <c r="I2" s="11" t="s">
        <v>2</v>
      </c>
      <c r="M2" s="12" t="s">
        <v>3</v>
      </c>
      <c r="N2" s="12" t="s">
        <v>4</v>
      </c>
      <c r="O2" s="12" t="s">
        <v>5</v>
      </c>
      <c r="P2" s="12" t="s">
        <v>6</v>
      </c>
      <c r="U2" s="13"/>
    </row>
    <row r="3" spans="1:21" ht="15.6" x14ac:dyDescent="0.3">
      <c r="A3" s="7"/>
      <c r="B3" s="14" t="s">
        <v>7</v>
      </c>
      <c r="C3" s="15">
        <v>-2.0029584643709297E-3</v>
      </c>
      <c r="I3" s="11" t="s">
        <v>8</v>
      </c>
      <c r="U3" s="13"/>
    </row>
    <row r="4" spans="1:21" ht="15.6" x14ac:dyDescent="0.3">
      <c r="A4" s="7"/>
      <c r="B4" s="14" t="s">
        <v>9</v>
      </c>
      <c r="C4" s="16">
        <v>43199.27</v>
      </c>
      <c r="I4" s="11" t="s">
        <v>10</v>
      </c>
      <c r="U4" s="13"/>
    </row>
    <row r="5" spans="1:21" ht="15.6" x14ac:dyDescent="0.3">
      <c r="A5" s="7"/>
      <c r="B5" s="14" t="s">
        <v>11</v>
      </c>
      <c r="C5" s="16">
        <v>43285.97</v>
      </c>
      <c r="I5" s="17" t="s">
        <v>12</v>
      </c>
      <c r="U5" s="13"/>
    </row>
    <row r="6" spans="1:21" ht="15.6" x14ac:dyDescent="0.3">
      <c r="A6" s="7"/>
      <c r="B6" s="14" t="s">
        <v>13</v>
      </c>
      <c r="C6" s="15">
        <v>7.2721570411455216E-2</v>
      </c>
      <c r="U6" s="13"/>
    </row>
    <row r="7" spans="1:21" ht="15.6" x14ac:dyDescent="0.3">
      <c r="A7" s="7"/>
      <c r="B7" s="14" t="s">
        <v>14</v>
      </c>
      <c r="C7" s="16">
        <v>22544.193872996198</v>
      </c>
      <c r="U7" s="13"/>
    </row>
    <row r="8" spans="1:21" ht="15.6" x14ac:dyDescent="0.3">
      <c r="A8" s="7"/>
      <c r="B8" s="14" t="s">
        <v>15</v>
      </c>
      <c r="C8" s="16">
        <v>199.28807800000001</v>
      </c>
      <c r="U8" s="13"/>
    </row>
    <row r="9" spans="1:21" ht="15.6" x14ac:dyDescent="0.3">
      <c r="A9" s="7"/>
      <c r="B9" s="14" t="s">
        <v>16</v>
      </c>
      <c r="C9" s="16">
        <v>3253.1490957099995</v>
      </c>
      <c r="U9" s="13"/>
    </row>
    <row r="10" spans="1:21" x14ac:dyDescent="0.3">
      <c r="A10" s="7"/>
      <c r="U10" s="13"/>
    </row>
    <row r="11" spans="1:21" x14ac:dyDescent="0.3">
      <c r="A11" s="7"/>
      <c r="U11" s="13"/>
    </row>
    <row r="12" spans="1:21" x14ac:dyDescent="0.3">
      <c r="A12" s="7"/>
      <c r="U12" s="13"/>
    </row>
    <row r="13" spans="1:21" ht="20.399999999999999" x14ac:dyDescent="0.3">
      <c r="A13" s="73" t="s">
        <v>3</v>
      </c>
      <c r="B13" s="74"/>
      <c r="C13" s="74"/>
      <c r="D13" s="74"/>
      <c r="E13" s="74"/>
      <c r="F13" s="74"/>
      <c r="G13" s="74"/>
      <c r="H13" s="74"/>
      <c r="I13" s="74"/>
      <c r="J13" s="74"/>
      <c r="L13" s="74" t="s">
        <v>4</v>
      </c>
      <c r="M13" s="74"/>
      <c r="N13" s="74"/>
      <c r="O13" s="74"/>
      <c r="P13" s="74"/>
      <c r="Q13" s="74"/>
      <c r="R13" s="74"/>
      <c r="S13" s="74"/>
      <c r="T13" s="74"/>
      <c r="U13" s="75"/>
    </row>
    <row r="14" spans="1:21" ht="26.4" x14ac:dyDescent="0.3">
      <c r="A14" s="18" t="s">
        <v>17</v>
      </c>
      <c r="B14" s="19" t="s">
        <v>18</v>
      </c>
      <c r="C14" s="19" t="s">
        <v>19</v>
      </c>
      <c r="D14" s="19" t="s">
        <v>20</v>
      </c>
      <c r="E14" s="19" t="s">
        <v>21</v>
      </c>
      <c r="F14" s="19" t="s">
        <v>22</v>
      </c>
      <c r="G14" s="20" t="s">
        <v>23</v>
      </c>
      <c r="H14" s="19" t="s">
        <v>24</v>
      </c>
      <c r="I14" s="19" t="s">
        <v>25</v>
      </c>
      <c r="J14" s="19" t="s">
        <v>25</v>
      </c>
      <c r="L14" s="21" t="s">
        <v>17</v>
      </c>
      <c r="M14" s="22" t="s">
        <v>18</v>
      </c>
      <c r="N14" s="19" t="s">
        <v>19</v>
      </c>
      <c r="O14" s="23" t="s">
        <v>20</v>
      </c>
      <c r="P14" s="23" t="s">
        <v>21</v>
      </c>
      <c r="Q14" s="19" t="s">
        <v>22</v>
      </c>
      <c r="R14" s="19" t="s">
        <v>23</v>
      </c>
      <c r="S14" s="19" t="s">
        <v>24</v>
      </c>
      <c r="T14" s="19" t="s">
        <v>26</v>
      </c>
      <c r="U14" s="24" t="s">
        <v>27</v>
      </c>
    </row>
    <row r="15" spans="1:21" x14ac:dyDescent="0.3">
      <c r="A15" s="25">
        <v>1</v>
      </c>
      <c r="B15" s="26" t="s">
        <v>105</v>
      </c>
      <c r="C15" s="27">
        <v>0.5</v>
      </c>
      <c r="D15" s="27">
        <v>0.55000000000000004</v>
      </c>
      <c r="E15" s="27">
        <v>0.5</v>
      </c>
      <c r="F15" s="28">
        <v>0.55000000000000004</v>
      </c>
      <c r="G15" s="29">
        <v>3925848</v>
      </c>
      <c r="H15" s="30">
        <v>2079069.21</v>
      </c>
      <c r="I15" s="31">
        <v>0.10000000000000009</v>
      </c>
      <c r="J15" s="32">
        <v>5.0000000000000044E-2</v>
      </c>
      <c r="L15" s="33">
        <v>1</v>
      </c>
      <c r="M15" s="26" t="s">
        <v>69</v>
      </c>
      <c r="N15" s="27">
        <v>7.31</v>
      </c>
      <c r="O15" s="27">
        <v>6.65</v>
      </c>
      <c r="P15" s="27">
        <v>6.65</v>
      </c>
      <c r="Q15" s="28">
        <v>6.65</v>
      </c>
      <c r="R15" s="29">
        <v>312583</v>
      </c>
      <c r="S15" s="34">
        <v>2090877.17</v>
      </c>
      <c r="T15" s="31">
        <v>-9.0287277701778246E-2</v>
      </c>
      <c r="U15" s="35">
        <v>-0.65999999999999925</v>
      </c>
    </row>
    <row r="16" spans="1:21" x14ac:dyDescent="0.3">
      <c r="A16" s="25">
        <v>2</v>
      </c>
      <c r="B16" s="26" t="s">
        <v>96</v>
      </c>
      <c r="C16" s="27">
        <v>0.37</v>
      </c>
      <c r="D16" s="27">
        <v>0.39</v>
      </c>
      <c r="E16" s="27">
        <v>0.35</v>
      </c>
      <c r="F16" s="28">
        <v>0.39</v>
      </c>
      <c r="G16" s="29">
        <v>1612150</v>
      </c>
      <c r="H16" s="30">
        <v>611383</v>
      </c>
      <c r="I16" s="31">
        <v>5.4054054054054168E-2</v>
      </c>
      <c r="J16" s="32">
        <v>2.0000000000000018E-2</v>
      </c>
      <c r="L16" s="33">
        <v>2</v>
      </c>
      <c r="M16" s="26" t="s">
        <v>118</v>
      </c>
      <c r="N16" s="27">
        <v>17.5</v>
      </c>
      <c r="O16" s="27">
        <v>17</v>
      </c>
      <c r="P16" s="27">
        <v>15.95</v>
      </c>
      <c r="Q16" s="28">
        <v>15.95</v>
      </c>
      <c r="R16" s="29">
        <v>7220130</v>
      </c>
      <c r="S16" s="34">
        <v>117241942.65000001</v>
      </c>
      <c r="T16" s="31">
        <v>-8.8571428571428634E-2</v>
      </c>
      <c r="U16" s="35">
        <v>-1.5500000000000007</v>
      </c>
    </row>
    <row r="17" spans="1:21" x14ac:dyDescent="0.3">
      <c r="A17" s="25">
        <v>3</v>
      </c>
      <c r="B17" s="26" t="s">
        <v>106</v>
      </c>
      <c r="C17" s="27">
        <v>20.9</v>
      </c>
      <c r="D17" s="27">
        <v>21.9</v>
      </c>
      <c r="E17" s="27">
        <v>20.149999999999999</v>
      </c>
      <c r="F17" s="28">
        <v>21.9</v>
      </c>
      <c r="G17" s="29">
        <v>2599874</v>
      </c>
      <c r="H17" s="30">
        <v>54368101.100000001</v>
      </c>
      <c r="I17" s="31">
        <v>4.7846889952153138E-2</v>
      </c>
      <c r="J17" s="32">
        <v>1</v>
      </c>
      <c r="L17" s="33">
        <v>3</v>
      </c>
      <c r="M17" s="26" t="s">
        <v>80</v>
      </c>
      <c r="N17" s="27">
        <v>1.1299999999999999</v>
      </c>
      <c r="O17" s="27">
        <v>1.07</v>
      </c>
      <c r="P17" s="27">
        <v>1.05</v>
      </c>
      <c r="Q17" s="28">
        <v>1.05</v>
      </c>
      <c r="R17" s="29">
        <v>1585054</v>
      </c>
      <c r="S17" s="34">
        <v>1685609.24</v>
      </c>
      <c r="T17" s="31">
        <v>-7.0796460176991038E-2</v>
      </c>
      <c r="U17" s="35">
        <v>-7.9999999999999849E-2</v>
      </c>
    </row>
    <row r="18" spans="1:21" x14ac:dyDescent="0.3">
      <c r="A18" s="25">
        <v>4</v>
      </c>
      <c r="B18" s="26" t="s">
        <v>33</v>
      </c>
      <c r="C18" s="27">
        <v>0.21</v>
      </c>
      <c r="D18" s="27">
        <v>0.22</v>
      </c>
      <c r="E18" s="27">
        <v>0.21</v>
      </c>
      <c r="F18" s="28">
        <v>0.22</v>
      </c>
      <c r="G18" s="29">
        <v>2790000</v>
      </c>
      <c r="H18" s="30">
        <v>599900</v>
      </c>
      <c r="I18" s="31">
        <v>4.7619047619047672E-2</v>
      </c>
      <c r="J18" s="32">
        <v>1.0000000000000009E-2</v>
      </c>
      <c r="L18" s="33">
        <v>4</v>
      </c>
      <c r="M18" s="26" t="s">
        <v>67</v>
      </c>
      <c r="N18" s="27">
        <v>3.35</v>
      </c>
      <c r="O18" s="27">
        <v>3.21</v>
      </c>
      <c r="P18" s="27">
        <v>3.21</v>
      </c>
      <c r="Q18" s="28">
        <v>3.21</v>
      </c>
      <c r="R18" s="29">
        <v>813850</v>
      </c>
      <c r="S18" s="34">
        <v>2585009.12</v>
      </c>
      <c r="T18" s="31">
        <v>-4.179104477611939E-2</v>
      </c>
      <c r="U18" s="35">
        <v>-0.14000000000000012</v>
      </c>
    </row>
    <row r="19" spans="1:21" x14ac:dyDescent="0.3">
      <c r="A19" s="25">
        <v>5</v>
      </c>
      <c r="B19" s="26" t="s">
        <v>29</v>
      </c>
      <c r="C19" s="27">
        <v>0.42</v>
      </c>
      <c r="D19" s="27">
        <v>0.44</v>
      </c>
      <c r="E19" s="27">
        <v>0.44</v>
      </c>
      <c r="F19" s="28">
        <v>0.44</v>
      </c>
      <c r="G19" s="29">
        <v>514770</v>
      </c>
      <c r="H19" s="30">
        <v>224934.48</v>
      </c>
      <c r="I19" s="31">
        <v>4.7619047619047672E-2</v>
      </c>
      <c r="J19" s="32">
        <v>2.0000000000000018E-2</v>
      </c>
      <c r="L19" s="33">
        <v>5</v>
      </c>
      <c r="M19" s="26" t="s">
        <v>115</v>
      </c>
      <c r="N19" s="27">
        <v>0.51</v>
      </c>
      <c r="O19" s="27">
        <v>0.49</v>
      </c>
      <c r="P19" s="27">
        <v>0.46</v>
      </c>
      <c r="Q19" s="28">
        <v>0.49</v>
      </c>
      <c r="R19" s="29">
        <v>1484823</v>
      </c>
      <c r="S19" s="34">
        <v>713345.19</v>
      </c>
      <c r="T19" s="31">
        <v>-3.9215686274509887E-2</v>
      </c>
      <c r="U19" s="35">
        <v>-2.0000000000000018E-2</v>
      </c>
    </row>
    <row r="20" spans="1:21" x14ac:dyDescent="0.3">
      <c r="A20" s="25">
        <v>6</v>
      </c>
      <c r="B20" s="26" t="s">
        <v>120</v>
      </c>
      <c r="C20" s="27">
        <v>0.45</v>
      </c>
      <c r="D20" s="27">
        <v>0.47</v>
      </c>
      <c r="E20" s="27">
        <v>0.47</v>
      </c>
      <c r="F20" s="28">
        <v>0.47</v>
      </c>
      <c r="G20" s="29">
        <v>100102</v>
      </c>
      <c r="H20" s="30">
        <v>47046.92</v>
      </c>
      <c r="I20" s="31">
        <v>4.4444444444444287E-2</v>
      </c>
      <c r="J20" s="32">
        <v>1.9999999999999962E-2</v>
      </c>
      <c r="L20" s="33">
        <v>6</v>
      </c>
      <c r="M20" s="26" t="s">
        <v>54</v>
      </c>
      <c r="N20" s="27">
        <v>0.31</v>
      </c>
      <c r="O20" s="27">
        <v>0.3</v>
      </c>
      <c r="P20" s="27">
        <v>0.3</v>
      </c>
      <c r="Q20" s="28">
        <v>0.3</v>
      </c>
      <c r="R20" s="29">
        <v>562605</v>
      </c>
      <c r="S20" s="34">
        <v>168891.5</v>
      </c>
      <c r="T20" s="31">
        <v>-3.2258064516129115E-2</v>
      </c>
      <c r="U20" s="35">
        <v>-1.0000000000000009E-2</v>
      </c>
    </row>
    <row r="21" spans="1:21" x14ac:dyDescent="0.3">
      <c r="A21" s="25">
        <v>7</v>
      </c>
      <c r="B21" s="26" t="s">
        <v>41</v>
      </c>
      <c r="C21" s="27">
        <v>1.5</v>
      </c>
      <c r="D21" s="27">
        <v>1.55</v>
      </c>
      <c r="E21" s="27">
        <v>1.54</v>
      </c>
      <c r="F21" s="28">
        <v>1.54</v>
      </c>
      <c r="G21" s="29">
        <v>918850</v>
      </c>
      <c r="H21" s="30">
        <v>1418796.5</v>
      </c>
      <c r="I21" s="31">
        <v>2.6666666666666616E-2</v>
      </c>
      <c r="J21" s="32">
        <v>4.0000000000000036E-2</v>
      </c>
      <c r="L21" s="33">
        <v>7</v>
      </c>
      <c r="M21" s="26" t="s">
        <v>56</v>
      </c>
      <c r="N21" s="27">
        <v>1.3</v>
      </c>
      <c r="O21" s="27">
        <v>1.3</v>
      </c>
      <c r="P21" s="27">
        <v>1.26</v>
      </c>
      <c r="Q21" s="28">
        <v>1.26</v>
      </c>
      <c r="R21" s="29">
        <v>5991300</v>
      </c>
      <c r="S21" s="34">
        <v>7667607.6600000001</v>
      </c>
      <c r="T21" s="31">
        <v>-3.0769230769230771E-2</v>
      </c>
      <c r="U21" s="35">
        <v>-4.0000000000000036E-2</v>
      </c>
    </row>
    <row r="22" spans="1:21" x14ac:dyDescent="0.3">
      <c r="A22" s="25">
        <v>8</v>
      </c>
      <c r="B22" s="26" t="s">
        <v>78</v>
      </c>
      <c r="C22" s="27">
        <v>0.4</v>
      </c>
      <c r="D22" s="27">
        <v>0.41</v>
      </c>
      <c r="E22" s="27">
        <v>0.4</v>
      </c>
      <c r="F22" s="28">
        <v>0.41</v>
      </c>
      <c r="G22" s="29">
        <v>3001778</v>
      </c>
      <c r="H22" s="30">
        <v>1202826.1599999999</v>
      </c>
      <c r="I22" s="31">
        <v>2.4999999999999911E-2</v>
      </c>
      <c r="J22" s="32">
        <v>9.9999999999999534E-3</v>
      </c>
      <c r="L22" s="33">
        <v>8</v>
      </c>
      <c r="M22" s="26" t="s">
        <v>87</v>
      </c>
      <c r="N22" s="27">
        <v>52.5</v>
      </c>
      <c r="O22" s="27">
        <v>52</v>
      </c>
      <c r="P22" s="27">
        <v>51</v>
      </c>
      <c r="Q22" s="28">
        <v>51</v>
      </c>
      <c r="R22" s="29">
        <v>7629901</v>
      </c>
      <c r="S22" s="34">
        <v>390551795.69999999</v>
      </c>
      <c r="T22" s="31">
        <v>-2.8571428571428581E-2</v>
      </c>
      <c r="U22" s="35">
        <v>-1.5</v>
      </c>
    </row>
    <row r="23" spans="1:21" x14ac:dyDescent="0.3">
      <c r="A23" s="25">
        <v>9</v>
      </c>
      <c r="B23" s="26" t="s">
        <v>35</v>
      </c>
      <c r="C23" s="27">
        <v>10.5</v>
      </c>
      <c r="D23" s="27">
        <v>10.7</v>
      </c>
      <c r="E23" s="27">
        <v>10.7</v>
      </c>
      <c r="F23" s="28">
        <v>10.7</v>
      </c>
      <c r="G23" s="29">
        <v>314192</v>
      </c>
      <c r="H23" s="30">
        <v>3287459.7</v>
      </c>
      <c r="I23" s="31">
        <v>1.904761904761898E-2</v>
      </c>
      <c r="J23" s="32">
        <v>0.19999999999999929</v>
      </c>
      <c r="L23" s="33">
        <v>9</v>
      </c>
      <c r="M23" s="26" t="s">
        <v>74</v>
      </c>
      <c r="N23" s="27">
        <v>26.1</v>
      </c>
      <c r="O23" s="27">
        <v>26.15</v>
      </c>
      <c r="P23" s="27">
        <v>24.95</v>
      </c>
      <c r="Q23" s="28">
        <v>25.4</v>
      </c>
      <c r="R23" s="29">
        <v>49927274</v>
      </c>
      <c r="S23" s="34">
        <v>1264716504</v>
      </c>
      <c r="T23" s="31">
        <v>-2.6819923371647625E-2</v>
      </c>
      <c r="U23" s="35">
        <v>-0.70000000000000284</v>
      </c>
    </row>
    <row r="24" spans="1:21" ht="15" thickBot="1" x14ac:dyDescent="0.35">
      <c r="A24" s="36">
        <v>10</v>
      </c>
      <c r="B24" s="37" t="s">
        <v>82</v>
      </c>
      <c r="C24" s="38">
        <v>2.04</v>
      </c>
      <c r="D24" s="38">
        <v>2.1</v>
      </c>
      <c r="E24" s="38">
        <v>2.06</v>
      </c>
      <c r="F24" s="39">
        <v>2.06</v>
      </c>
      <c r="G24" s="40">
        <v>790142</v>
      </c>
      <c r="H24" s="41">
        <v>1648576.84</v>
      </c>
      <c r="I24" s="42">
        <v>9.8039215686274161E-3</v>
      </c>
      <c r="J24" s="43">
        <v>2.0000000000000018E-2</v>
      </c>
      <c r="L24" s="67">
        <v>10</v>
      </c>
      <c r="M24" s="37" t="s">
        <v>40</v>
      </c>
      <c r="N24" s="38">
        <v>0.98</v>
      </c>
      <c r="O24" s="38">
        <v>0.98</v>
      </c>
      <c r="P24" s="38">
        <v>0.96</v>
      </c>
      <c r="Q24" s="39">
        <v>0.96</v>
      </c>
      <c r="R24" s="40">
        <v>4496966</v>
      </c>
      <c r="S24" s="44">
        <v>4384955.4000000004</v>
      </c>
      <c r="T24" s="42">
        <v>-2.0408163265306145E-2</v>
      </c>
      <c r="U24" s="45">
        <v>-2.0000000000000018E-2</v>
      </c>
    </row>
    <row r="25" spans="1:21" ht="15" thickTop="1" x14ac:dyDescent="0.3">
      <c r="A25" s="7"/>
      <c r="U25" s="13"/>
    </row>
    <row r="26" spans="1:21" x14ac:dyDescent="0.3">
      <c r="A26" s="7"/>
      <c r="U26" s="13"/>
    </row>
    <row r="27" spans="1:21" x14ac:dyDescent="0.3">
      <c r="A27" s="7"/>
      <c r="U27" s="13"/>
    </row>
    <row r="28" spans="1:21" ht="20.399999999999999" x14ac:dyDescent="0.3">
      <c r="A28" s="73" t="s">
        <v>43</v>
      </c>
      <c r="B28" s="74"/>
      <c r="C28" s="74"/>
      <c r="D28" s="74"/>
      <c r="E28" s="74"/>
      <c r="U28" s="13"/>
    </row>
    <row r="29" spans="1:21" ht="26.4" x14ac:dyDescent="0.3">
      <c r="A29" s="18" t="s">
        <v>17</v>
      </c>
      <c r="B29" s="19" t="s">
        <v>18</v>
      </c>
      <c r="C29" s="19" t="s">
        <v>19</v>
      </c>
      <c r="D29" s="19" t="s">
        <v>22</v>
      </c>
      <c r="E29" s="19" t="s">
        <v>25</v>
      </c>
      <c r="U29" s="13"/>
    </row>
    <row r="30" spans="1:21" x14ac:dyDescent="0.3">
      <c r="A30" s="25">
        <v>1</v>
      </c>
      <c r="B30" s="26" t="s">
        <v>44</v>
      </c>
      <c r="C30" s="27">
        <v>394.72</v>
      </c>
      <c r="D30" s="27">
        <v>391.61</v>
      </c>
      <c r="E30" s="46">
        <f>D30/C30-1</f>
        <v>-7.8790028374544629E-3</v>
      </c>
      <c r="U30" s="13"/>
    </row>
    <row r="31" spans="1:21" x14ac:dyDescent="0.3">
      <c r="A31" s="25">
        <v>2</v>
      </c>
      <c r="B31" s="26" t="s">
        <v>45</v>
      </c>
      <c r="C31" s="27">
        <v>564.08000000000004</v>
      </c>
      <c r="D31" s="27">
        <v>560.85</v>
      </c>
      <c r="E31" s="46">
        <f>D31/C31-1</f>
        <v>-5.7261381364346331E-3</v>
      </c>
      <c r="U31" s="13"/>
    </row>
    <row r="32" spans="1:21" x14ac:dyDescent="0.3">
      <c r="A32" s="25">
        <v>3</v>
      </c>
      <c r="B32" s="26" t="s">
        <v>46</v>
      </c>
      <c r="C32" s="47">
        <v>2194.52</v>
      </c>
      <c r="D32" s="47">
        <v>2194.36</v>
      </c>
      <c r="E32" s="46">
        <f>D32/C32-1</f>
        <v>-7.2908882124522734E-5</v>
      </c>
      <c r="U32" s="13"/>
    </row>
    <row r="33" spans="1:21" x14ac:dyDescent="0.3">
      <c r="A33" s="25">
        <v>4</v>
      </c>
      <c r="B33" s="26" t="s">
        <v>47</v>
      </c>
      <c r="C33" s="47">
        <v>177.97</v>
      </c>
      <c r="D33" s="47">
        <v>176.79</v>
      </c>
      <c r="E33" s="46">
        <f>D33/C33-1</f>
        <v>-6.6303309546553724E-3</v>
      </c>
      <c r="U33" s="13"/>
    </row>
    <row r="34" spans="1:21" ht="15" thickBot="1" x14ac:dyDescent="0.35">
      <c r="A34" s="36">
        <v>5</v>
      </c>
      <c r="B34" s="37" t="s">
        <v>48</v>
      </c>
      <c r="C34" s="38">
        <v>368.89</v>
      </c>
      <c r="D34" s="38">
        <v>368.03</v>
      </c>
      <c r="E34" s="48">
        <f>D34/C34-1</f>
        <v>-2.3313182791618869E-3</v>
      </c>
      <c r="U34" s="13"/>
    </row>
    <row r="35" spans="1:21" ht="15" thickTop="1" x14ac:dyDescent="0.3">
      <c r="A35" s="7"/>
      <c r="U35" s="13"/>
    </row>
    <row r="36" spans="1:21" x14ac:dyDescent="0.3">
      <c r="A36" s="7"/>
      <c r="U36" s="13"/>
    </row>
    <row r="37" spans="1:21" x14ac:dyDescent="0.3">
      <c r="A37" s="7"/>
      <c r="U37" s="13"/>
    </row>
    <row r="38" spans="1:21" ht="20.399999999999999" x14ac:dyDescent="0.3">
      <c r="A38" s="7"/>
      <c r="B38" s="74" t="s">
        <v>49</v>
      </c>
      <c r="C38" s="74"/>
      <c r="D38" s="74"/>
      <c r="E38" s="74"/>
      <c r="F38" s="74"/>
      <c r="G38" s="74"/>
      <c r="H38" s="74"/>
      <c r="I38" s="74"/>
      <c r="J38" s="74"/>
      <c r="K38" s="74"/>
      <c r="L38" s="74"/>
      <c r="M38" s="74"/>
      <c r="U38" s="13"/>
    </row>
    <row r="39" spans="1:21" ht="39.6" x14ac:dyDescent="0.3">
      <c r="A39" s="18" t="s">
        <v>17</v>
      </c>
      <c r="B39" s="23" t="s">
        <v>18</v>
      </c>
      <c r="C39" s="19" t="s">
        <v>50</v>
      </c>
      <c r="D39" s="19" t="s">
        <v>51</v>
      </c>
      <c r="E39" s="19" t="s">
        <v>20</v>
      </c>
      <c r="F39" s="19" t="s">
        <v>21</v>
      </c>
      <c r="G39" s="19" t="s">
        <v>22</v>
      </c>
      <c r="H39" s="19" t="s">
        <v>23</v>
      </c>
      <c r="I39" s="49" t="s">
        <v>24</v>
      </c>
      <c r="J39" s="19" t="s">
        <v>25</v>
      </c>
      <c r="K39" s="19" t="s">
        <v>25</v>
      </c>
      <c r="L39" s="19" t="s">
        <v>52</v>
      </c>
      <c r="M39" s="19" t="s">
        <v>53</v>
      </c>
      <c r="U39" s="13"/>
    </row>
    <row r="40" spans="1:21" ht="15.6" x14ac:dyDescent="0.3">
      <c r="A40" s="25">
        <v>1</v>
      </c>
      <c r="B40" s="50" t="s">
        <v>139</v>
      </c>
      <c r="C40" s="51">
        <v>0.95</v>
      </c>
      <c r="D40" s="51">
        <v>0.95</v>
      </c>
      <c r="E40" s="51">
        <v>0.95</v>
      </c>
      <c r="F40" s="51">
        <v>0.95</v>
      </c>
      <c r="G40" s="52">
        <v>0.95</v>
      </c>
      <c r="H40" s="53">
        <v>800</v>
      </c>
      <c r="I40" s="54">
        <v>688</v>
      </c>
      <c r="J40" s="46">
        <v>0</v>
      </c>
      <c r="K40" s="55">
        <v>0</v>
      </c>
      <c r="L40" s="56" t="e">
        <v>#N/A</v>
      </c>
      <c r="M40" s="57">
        <v>-0.10000000000000009</v>
      </c>
      <c r="U40" s="13"/>
    </row>
    <row r="41" spans="1:21" ht="15.6" x14ac:dyDescent="0.3">
      <c r="A41" s="25">
        <v>2</v>
      </c>
      <c r="B41" s="50" t="s">
        <v>54</v>
      </c>
      <c r="C41" s="51">
        <v>0.31</v>
      </c>
      <c r="D41" s="51">
        <v>0.31</v>
      </c>
      <c r="E41" s="51">
        <v>0.3</v>
      </c>
      <c r="F41" s="51">
        <v>0.3</v>
      </c>
      <c r="G41" s="52">
        <v>0.3</v>
      </c>
      <c r="H41" s="58">
        <v>562605</v>
      </c>
      <c r="I41" s="54">
        <v>168891.5</v>
      </c>
      <c r="J41" s="46">
        <v>-3.2258064516129115E-2</v>
      </c>
      <c r="K41" s="55">
        <v>-1.0000000000000009E-2</v>
      </c>
      <c r="L41" s="56">
        <v>-0.21052631578947367</v>
      </c>
      <c r="M41" s="57">
        <v>-8.0000000000000016E-2</v>
      </c>
      <c r="U41" s="13"/>
    </row>
    <row r="42" spans="1:21" ht="15.6" x14ac:dyDescent="0.3">
      <c r="A42" s="25">
        <v>3</v>
      </c>
      <c r="B42" s="50" t="s">
        <v>127</v>
      </c>
      <c r="C42" s="51">
        <v>0.36</v>
      </c>
      <c r="D42" s="51">
        <v>0.36</v>
      </c>
      <c r="E42" s="51">
        <v>0.36</v>
      </c>
      <c r="F42" s="51">
        <v>0.36</v>
      </c>
      <c r="G42" s="52">
        <v>0.36</v>
      </c>
      <c r="H42" s="53">
        <v>45051</v>
      </c>
      <c r="I42" s="54">
        <v>17569.89</v>
      </c>
      <c r="J42" s="46">
        <v>0</v>
      </c>
      <c r="K42" s="55">
        <v>0</v>
      </c>
      <c r="L42" s="56">
        <v>0.19999999999999996</v>
      </c>
      <c r="M42" s="57">
        <v>0.06</v>
      </c>
      <c r="U42" s="13"/>
    </row>
    <row r="43" spans="1:21" ht="15.6" x14ac:dyDescent="0.3">
      <c r="A43" s="25">
        <v>4</v>
      </c>
      <c r="B43" s="50" t="s">
        <v>55</v>
      </c>
      <c r="C43" s="51">
        <v>9.1</v>
      </c>
      <c r="D43" s="51">
        <v>9.1</v>
      </c>
      <c r="E43" s="51">
        <v>9.1</v>
      </c>
      <c r="F43" s="51">
        <v>8.6999999999999993</v>
      </c>
      <c r="G43" s="52">
        <v>9</v>
      </c>
      <c r="H43" s="58">
        <v>17487331</v>
      </c>
      <c r="I43" s="54">
        <v>155990843.19999999</v>
      </c>
      <c r="J43" s="46">
        <v>-1.098901098901095E-2</v>
      </c>
      <c r="K43" s="55">
        <v>-9.9999999999999645E-2</v>
      </c>
      <c r="L43" s="56">
        <v>6.5088757396449815E-2</v>
      </c>
      <c r="M43" s="57">
        <v>0.55000000000000071</v>
      </c>
      <c r="U43" s="13"/>
    </row>
    <row r="44" spans="1:21" ht="15.6" x14ac:dyDescent="0.3">
      <c r="A44" s="25">
        <v>5</v>
      </c>
      <c r="B44" s="50" t="s">
        <v>36</v>
      </c>
      <c r="C44" s="51">
        <v>6.3</v>
      </c>
      <c r="D44" s="51">
        <v>6.3</v>
      </c>
      <c r="E44" s="51">
        <v>6.35</v>
      </c>
      <c r="F44" s="51">
        <v>6.35</v>
      </c>
      <c r="G44" s="52">
        <v>6.35</v>
      </c>
      <c r="H44" s="53">
        <v>652767</v>
      </c>
      <c r="I44" s="54">
        <v>4105611.45</v>
      </c>
      <c r="J44" s="46">
        <v>7.9365079365079083E-3</v>
      </c>
      <c r="K44" s="55">
        <v>4.9999999999999822E-2</v>
      </c>
      <c r="L44" s="56">
        <v>1.6000000000000014E-2</v>
      </c>
      <c r="M44" s="57">
        <v>9.9999999999999645E-2</v>
      </c>
      <c r="U44" s="13"/>
    </row>
    <row r="45" spans="1:21" ht="15.6" x14ac:dyDescent="0.3">
      <c r="A45" s="25">
        <v>6</v>
      </c>
      <c r="B45" s="50" t="s">
        <v>56</v>
      </c>
      <c r="C45" s="51">
        <v>1.3</v>
      </c>
      <c r="D45" s="51">
        <v>1.3</v>
      </c>
      <c r="E45" s="51">
        <v>1.3</v>
      </c>
      <c r="F45" s="51">
        <v>1.26</v>
      </c>
      <c r="G45" s="52">
        <v>1.26</v>
      </c>
      <c r="H45" s="58">
        <v>5991300</v>
      </c>
      <c r="I45" s="54">
        <v>7667607.6600000001</v>
      </c>
      <c r="J45" s="46">
        <v>-3.0769230769230771E-2</v>
      </c>
      <c r="K45" s="55">
        <v>-4.0000000000000036E-2</v>
      </c>
      <c r="L45" s="56">
        <v>0.1150442477876108</v>
      </c>
      <c r="M45" s="57">
        <v>0.13000000000000012</v>
      </c>
      <c r="U45" s="13"/>
    </row>
    <row r="46" spans="1:21" ht="15.6" x14ac:dyDescent="0.3">
      <c r="A46" s="25">
        <v>7</v>
      </c>
      <c r="B46" s="50" t="s">
        <v>57</v>
      </c>
      <c r="C46" s="51">
        <v>913</v>
      </c>
      <c r="D46" s="51">
        <v>913</v>
      </c>
      <c r="E46" s="51">
        <v>915</v>
      </c>
      <c r="F46" s="51">
        <v>915</v>
      </c>
      <c r="G46" s="52">
        <v>915</v>
      </c>
      <c r="H46" s="53">
        <v>395165</v>
      </c>
      <c r="I46" s="54">
        <v>361971118.39999998</v>
      </c>
      <c r="J46" s="46">
        <v>2.1905805038335835E-3</v>
      </c>
      <c r="K46" s="55">
        <v>2</v>
      </c>
      <c r="L46" s="56">
        <v>7.4195820615167829E-2</v>
      </c>
      <c r="M46" s="57">
        <v>63.200000000000045</v>
      </c>
      <c r="U46" s="13"/>
    </row>
    <row r="47" spans="1:21" ht="15.6" x14ac:dyDescent="0.3">
      <c r="A47" s="25">
        <v>8</v>
      </c>
      <c r="B47" s="50" t="s">
        <v>58</v>
      </c>
      <c r="C47" s="51">
        <v>13.2</v>
      </c>
      <c r="D47" s="51">
        <v>13.2</v>
      </c>
      <c r="E47" s="51">
        <v>13.2</v>
      </c>
      <c r="F47" s="51">
        <v>13.2</v>
      </c>
      <c r="G47" s="52">
        <v>13.2</v>
      </c>
      <c r="H47" s="58">
        <v>99323</v>
      </c>
      <c r="I47" s="54">
        <v>1337030.8</v>
      </c>
      <c r="J47" s="46">
        <v>0</v>
      </c>
      <c r="K47" s="55">
        <v>0</v>
      </c>
      <c r="L47" s="56">
        <v>-2.583025830258312E-2</v>
      </c>
      <c r="M47" s="57">
        <v>-0.35000000000000142</v>
      </c>
      <c r="U47" s="13"/>
    </row>
    <row r="48" spans="1:21" ht="15.6" x14ac:dyDescent="0.3">
      <c r="A48" s="25">
        <v>9</v>
      </c>
      <c r="B48" s="50" t="s">
        <v>59</v>
      </c>
      <c r="C48" s="51">
        <v>8.5500000000000007</v>
      </c>
      <c r="D48" s="51">
        <v>8.5500000000000007</v>
      </c>
      <c r="E48" s="51">
        <v>8.5500000000000007</v>
      </c>
      <c r="F48" s="51">
        <v>8.5500000000000007</v>
      </c>
      <c r="G48" s="52">
        <v>8.5500000000000007</v>
      </c>
      <c r="H48" s="53">
        <v>7011</v>
      </c>
      <c r="I48" s="54">
        <v>58641.45</v>
      </c>
      <c r="J48" s="46">
        <v>0</v>
      </c>
      <c r="K48" s="55">
        <v>0</v>
      </c>
      <c r="L48" s="56">
        <v>0.16326530612244916</v>
      </c>
      <c r="M48" s="57">
        <v>1.2000000000000011</v>
      </c>
      <c r="U48" s="13"/>
    </row>
    <row r="49" spans="1:21" ht="15.6" x14ac:dyDescent="0.3">
      <c r="A49" s="25">
        <v>10</v>
      </c>
      <c r="B49" s="50" t="s">
        <v>128</v>
      </c>
      <c r="C49" s="51">
        <v>52.95</v>
      </c>
      <c r="D49" s="51">
        <v>52.95</v>
      </c>
      <c r="E49" s="51">
        <v>52.95</v>
      </c>
      <c r="F49" s="51">
        <v>52.95</v>
      </c>
      <c r="G49" s="52">
        <v>52.95</v>
      </c>
      <c r="H49" s="58">
        <v>411</v>
      </c>
      <c r="I49" s="54">
        <v>19994.599999999999</v>
      </c>
      <c r="J49" s="46">
        <v>0</v>
      </c>
      <c r="K49" s="55">
        <v>0</v>
      </c>
      <c r="L49" s="56">
        <v>-4.4223826714801406E-2</v>
      </c>
      <c r="M49" s="57">
        <v>-2.4499999999999957</v>
      </c>
      <c r="U49" s="13"/>
    </row>
    <row r="50" spans="1:21" ht="15.6" x14ac:dyDescent="0.3">
      <c r="A50" s="25">
        <v>11</v>
      </c>
      <c r="B50" s="50" t="s">
        <v>125</v>
      </c>
      <c r="C50" s="51">
        <v>10.5</v>
      </c>
      <c r="D50" s="51">
        <v>10.5</v>
      </c>
      <c r="E50" s="51">
        <v>10.5</v>
      </c>
      <c r="F50" s="51">
        <v>10.5</v>
      </c>
      <c r="G50" s="52">
        <v>10.5</v>
      </c>
      <c r="H50" s="53">
        <v>8265</v>
      </c>
      <c r="I50" s="54">
        <v>83894</v>
      </c>
      <c r="J50" s="46">
        <v>0</v>
      </c>
      <c r="K50" s="55">
        <v>0</v>
      </c>
      <c r="L50" s="56">
        <v>9.7178683385579889E-2</v>
      </c>
      <c r="M50" s="57">
        <v>0.92999999999999972</v>
      </c>
      <c r="U50" s="13"/>
    </row>
    <row r="51" spans="1:21" ht="15.6" x14ac:dyDescent="0.3">
      <c r="A51" s="25">
        <v>12</v>
      </c>
      <c r="B51" s="50" t="s">
        <v>60</v>
      </c>
      <c r="C51" s="51">
        <v>74.5</v>
      </c>
      <c r="D51" s="51">
        <v>74.5</v>
      </c>
      <c r="E51" s="51">
        <v>74.5</v>
      </c>
      <c r="F51" s="51">
        <v>74.5</v>
      </c>
      <c r="G51" s="52">
        <v>74.5</v>
      </c>
      <c r="H51" s="58">
        <v>163259</v>
      </c>
      <c r="I51" s="54">
        <v>10974510.550000001</v>
      </c>
      <c r="J51" s="46">
        <v>0</v>
      </c>
      <c r="K51" s="55">
        <v>0</v>
      </c>
      <c r="L51" s="56">
        <v>-3.6845507433742708E-2</v>
      </c>
      <c r="M51" s="57">
        <v>-2.8499999999999943</v>
      </c>
      <c r="U51" s="13"/>
    </row>
    <row r="52" spans="1:21" ht="15.6" x14ac:dyDescent="0.3">
      <c r="A52" s="25">
        <v>13</v>
      </c>
      <c r="B52" s="50" t="s">
        <v>61</v>
      </c>
      <c r="C52" s="51">
        <v>9.35</v>
      </c>
      <c r="D52" s="51">
        <v>9.35</v>
      </c>
      <c r="E52" s="51">
        <v>9.35</v>
      </c>
      <c r="F52" s="51">
        <v>9.35</v>
      </c>
      <c r="G52" s="52">
        <v>9.35</v>
      </c>
      <c r="H52" s="53">
        <v>155714</v>
      </c>
      <c r="I52" s="54">
        <v>1343137.9</v>
      </c>
      <c r="J52" s="46">
        <v>0</v>
      </c>
      <c r="K52" s="55">
        <v>0</v>
      </c>
      <c r="L52" s="56">
        <v>3.8888888888888751E-2</v>
      </c>
      <c r="M52" s="57">
        <v>0.34999999999999964</v>
      </c>
      <c r="U52" s="13"/>
    </row>
    <row r="53" spans="1:21" ht="15.6" x14ac:dyDescent="0.3">
      <c r="A53" s="25">
        <v>14</v>
      </c>
      <c r="B53" s="50" t="s">
        <v>62</v>
      </c>
      <c r="C53" s="51">
        <v>19.5</v>
      </c>
      <c r="D53" s="51">
        <v>19.5</v>
      </c>
      <c r="E53" s="51">
        <v>19.5</v>
      </c>
      <c r="F53" s="51">
        <v>19.5</v>
      </c>
      <c r="G53" s="52">
        <v>19.5</v>
      </c>
      <c r="H53" s="58">
        <v>1422</v>
      </c>
      <c r="I53" s="54">
        <v>26670.3</v>
      </c>
      <c r="J53" s="46">
        <v>0</v>
      </c>
      <c r="K53" s="55">
        <v>0</v>
      </c>
      <c r="L53" s="56">
        <v>-2.5000000000000022E-2</v>
      </c>
      <c r="M53" s="57">
        <v>-0.5</v>
      </c>
      <c r="U53" s="13"/>
    </row>
    <row r="54" spans="1:21" ht="15.6" x14ac:dyDescent="0.3">
      <c r="A54" s="25">
        <v>15</v>
      </c>
      <c r="B54" s="50" t="s">
        <v>63</v>
      </c>
      <c r="C54" s="51">
        <v>1.8</v>
      </c>
      <c r="D54" s="51">
        <v>1.8</v>
      </c>
      <c r="E54" s="51">
        <v>1.8</v>
      </c>
      <c r="F54" s="51">
        <v>1.8</v>
      </c>
      <c r="G54" s="52">
        <v>1.8</v>
      </c>
      <c r="H54" s="53">
        <v>38590</v>
      </c>
      <c r="I54" s="54">
        <v>69861.5</v>
      </c>
      <c r="J54" s="46">
        <v>0</v>
      </c>
      <c r="K54" s="55">
        <v>0</v>
      </c>
      <c r="L54" s="56">
        <v>-0.12195121951219501</v>
      </c>
      <c r="M54" s="57">
        <v>-0.24999999999999978</v>
      </c>
      <c r="U54" s="13"/>
    </row>
    <row r="55" spans="1:21" ht="15.6" x14ac:dyDescent="0.3">
      <c r="A55" s="25">
        <v>16</v>
      </c>
      <c r="B55" s="50" t="s">
        <v>64</v>
      </c>
      <c r="C55" s="51">
        <v>2.61</v>
      </c>
      <c r="D55" s="51">
        <v>2.61</v>
      </c>
      <c r="E55" s="51">
        <v>2.61</v>
      </c>
      <c r="F55" s="51">
        <v>2.61</v>
      </c>
      <c r="G55" s="52">
        <v>2.61</v>
      </c>
      <c r="H55" s="58">
        <v>115765</v>
      </c>
      <c r="I55" s="54">
        <v>286112.55</v>
      </c>
      <c r="J55" s="46">
        <v>0</v>
      </c>
      <c r="K55" s="55">
        <v>0</v>
      </c>
      <c r="L55" s="56">
        <v>2.0348837209302326</v>
      </c>
      <c r="M55" s="57">
        <v>1.75</v>
      </c>
      <c r="U55" s="13"/>
    </row>
    <row r="56" spans="1:21" ht="15.6" x14ac:dyDescent="0.3">
      <c r="A56" s="25">
        <v>17</v>
      </c>
      <c r="B56" s="50" t="s">
        <v>33</v>
      </c>
      <c r="C56" s="51">
        <v>0.21</v>
      </c>
      <c r="D56" s="51">
        <v>0.21</v>
      </c>
      <c r="E56" s="51">
        <v>0.22</v>
      </c>
      <c r="F56" s="51">
        <v>0.21</v>
      </c>
      <c r="G56" s="52">
        <v>0.22</v>
      </c>
      <c r="H56" s="53">
        <v>2790000</v>
      </c>
      <c r="I56" s="54">
        <v>599900</v>
      </c>
      <c r="J56" s="46">
        <v>4.7619047619047672E-2</v>
      </c>
      <c r="K56" s="55">
        <v>1.0000000000000009E-2</v>
      </c>
      <c r="L56" s="56">
        <v>-4.3478260869565299E-2</v>
      </c>
      <c r="M56" s="57">
        <v>-1.0000000000000009E-2</v>
      </c>
      <c r="U56" s="13"/>
    </row>
    <row r="57" spans="1:21" ht="15.6" x14ac:dyDescent="0.3">
      <c r="A57" s="25">
        <v>18</v>
      </c>
      <c r="B57" s="50" t="s">
        <v>129</v>
      </c>
      <c r="C57" s="51">
        <v>0.55000000000000004</v>
      </c>
      <c r="D57" s="51">
        <v>0.55000000000000004</v>
      </c>
      <c r="E57" s="51">
        <v>0.54</v>
      </c>
      <c r="F57" s="51">
        <v>0.5</v>
      </c>
      <c r="G57" s="52">
        <v>0.54</v>
      </c>
      <c r="H57" s="58">
        <v>4402500</v>
      </c>
      <c r="I57" s="54">
        <v>2253689</v>
      </c>
      <c r="J57" s="46">
        <v>-1.8181818181818188E-2</v>
      </c>
      <c r="K57" s="55">
        <v>-1.0000000000000009E-2</v>
      </c>
      <c r="L57" s="56">
        <v>0.6875</v>
      </c>
      <c r="M57" s="57">
        <v>0.22000000000000003</v>
      </c>
      <c r="U57" s="13"/>
    </row>
    <row r="58" spans="1:21" ht="15.6" x14ac:dyDescent="0.3">
      <c r="A58" s="25">
        <v>19</v>
      </c>
      <c r="B58" s="50" t="s">
        <v>117</v>
      </c>
      <c r="C58" s="51">
        <v>4.75</v>
      </c>
      <c r="D58" s="51">
        <v>4.75</v>
      </c>
      <c r="E58" s="51">
        <v>4.75</v>
      </c>
      <c r="F58" s="51">
        <v>4.75</v>
      </c>
      <c r="G58" s="52">
        <v>4.75</v>
      </c>
      <c r="H58" s="53">
        <v>15451</v>
      </c>
      <c r="I58" s="54">
        <v>66151.19</v>
      </c>
      <c r="J58" s="46">
        <v>0</v>
      </c>
      <c r="K58" s="55">
        <v>0</v>
      </c>
      <c r="L58" s="56">
        <v>-8.6538461538461564E-2</v>
      </c>
      <c r="M58" s="57">
        <v>-0.45000000000000018</v>
      </c>
      <c r="U58" s="13"/>
    </row>
    <row r="59" spans="1:21" ht="15.6" x14ac:dyDescent="0.3">
      <c r="A59" s="25">
        <v>20</v>
      </c>
      <c r="B59" s="50" t="s">
        <v>65</v>
      </c>
      <c r="C59" s="51">
        <v>21.7</v>
      </c>
      <c r="D59" s="51">
        <v>21.7</v>
      </c>
      <c r="E59" s="51">
        <v>21.7</v>
      </c>
      <c r="F59" s="51">
        <v>21.7</v>
      </c>
      <c r="G59" s="52">
        <v>21.7</v>
      </c>
      <c r="H59" s="58">
        <v>14061</v>
      </c>
      <c r="I59" s="54">
        <v>320645.95</v>
      </c>
      <c r="J59" s="46">
        <v>0</v>
      </c>
      <c r="K59" s="55">
        <v>0</v>
      </c>
      <c r="L59" s="56">
        <v>4.0767386091127067E-2</v>
      </c>
      <c r="M59" s="57">
        <v>0.84999999999999787</v>
      </c>
      <c r="U59" s="13"/>
    </row>
    <row r="60" spans="1:21" ht="15.6" x14ac:dyDescent="0.3">
      <c r="A60" s="25">
        <v>21</v>
      </c>
      <c r="B60" s="50" t="s">
        <v>123</v>
      </c>
      <c r="C60" s="51">
        <v>0.56000000000000005</v>
      </c>
      <c r="D60" s="51">
        <v>0.56000000000000005</v>
      </c>
      <c r="E60" s="51">
        <v>0.56000000000000005</v>
      </c>
      <c r="F60" s="51">
        <v>0.56000000000000005</v>
      </c>
      <c r="G60" s="52">
        <v>0.56000000000000005</v>
      </c>
      <c r="H60" s="53">
        <v>105970</v>
      </c>
      <c r="I60" s="54">
        <v>54303.7</v>
      </c>
      <c r="J60" s="46">
        <v>0</v>
      </c>
      <c r="K60" s="55">
        <v>0</v>
      </c>
      <c r="L60" s="56">
        <v>-5.0847457627118509E-2</v>
      </c>
      <c r="M60" s="57">
        <v>-2.9999999999999916E-2</v>
      </c>
      <c r="U60" s="13"/>
    </row>
    <row r="61" spans="1:21" ht="15.6" x14ac:dyDescent="0.3">
      <c r="A61" s="25">
        <v>22</v>
      </c>
      <c r="B61" s="50" t="s">
        <v>37</v>
      </c>
      <c r="C61" s="51">
        <v>0.4</v>
      </c>
      <c r="D61" s="51">
        <v>0.4</v>
      </c>
      <c r="E61" s="51">
        <v>0.4</v>
      </c>
      <c r="F61" s="51">
        <v>0.4</v>
      </c>
      <c r="G61" s="52">
        <v>0.4</v>
      </c>
      <c r="H61" s="58">
        <v>1912548</v>
      </c>
      <c r="I61" s="54">
        <v>764710.05</v>
      </c>
      <c r="J61" s="46">
        <v>0</v>
      </c>
      <c r="K61" s="55">
        <v>0</v>
      </c>
      <c r="L61" s="56">
        <v>0.90476190476190488</v>
      </c>
      <c r="M61" s="57">
        <v>0.19000000000000003</v>
      </c>
      <c r="U61" s="13"/>
    </row>
    <row r="62" spans="1:21" ht="15.6" x14ac:dyDescent="0.3">
      <c r="A62" s="25">
        <v>23</v>
      </c>
      <c r="B62" s="50" t="s">
        <v>66</v>
      </c>
      <c r="C62" s="51">
        <v>7.75</v>
      </c>
      <c r="D62" s="51">
        <v>7.75</v>
      </c>
      <c r="E62" s="51">
        <v>7.75</v>
      </c>
      <c r="F62" s="51">
        <v>7.75</v>
      </c>
      <c r="G62" s="52">
        <v>7.75</v>
      </c>
      <c r="H62" s="53">
        <v>71018</v>
      </c>
      <c r="I62" s="54">
        <v>532909</v>
      </c>
      <c r="J62" s="46">
        <v>0</v>
      </c>
      <c r="K62" s="55">
        <v>0</v>
      </c>
      <c r="L62" s="56">
        <v>0.32478632478632496</v>
      </c>
      <c r="M62" s="57">
        <v>1.9000000000000004</v>
      </c>
      <c r="U62" s="13"/>
    </row>
    <row r="63" spans="1:21" ht="15.6" x14ac:dyDescent="0.3">
      <c r="A63" s="25">
        <v>24</v>
      </c>
      <c r="B63" s="50" t="s">
        <v>67</v>
      </c>
      <c r="C63" s="51">
        <v>3.35</v>
      </c>
      <c r="D63" s="51">
        <v>3.35</v>
      </c>
      <c r="E63" s="51">
        <v>3.21</v>
      </c>
      <c r="F63" s="51">
        <v>3.21</v>
      </c>
      <c r="G63" s="52">
        <v>3.21</v>
      </c>
      <c r="H63" s="58">
        <v>813850</v>
      </c>
      <c r="I63" s="54">
        <v>2585009.12</v>
      </c>
      <c r="J63" s="46">
        <v>-4.179104477611939E-2</v>
      </c>
      <c r="K63" s="55">
        <v>-0.14000000000000012</v>
      </c>
      <c r="L63" s="56">
        <v>0.39565217391304364</v>
      </c>
      <c r="M63" s="57">
        <v>0.91000000000000014</v>
      </c>
      <c r="U63" s="13"/>
    </row>
    <row r="64" spans="1:21" ht="15.6" x14ac:dyDescent="0.3">
      <c r="A64" s="25">
        <v>25</v>
      </c>
      <c r="B64" s="50" t="s">
        <v>140</v>
      </c>
      <c r="C64" s="51">
        <v>1.02</v>
      </c>
      <c r="D64" s="51">
        <v>1.02</v>
      </c>
      <c r="E64" s="51">
        <v>1.02</v>
      </c>
      <c r="F64" s="51">
        <v>1.02</v>
      </c>
      <c r="G64" s="52">
        <v>1.02</v>
      </c>
      <c r="H64" s="53">
        <v>100</v>
      </c>
      <c r="I64" s="54">
        <v>112</v>
      </c>
      <c r="J64" s="46">
        <v>0</v>
      </c>
      <c r="K64" s="55">
        <v>0</v>
      </c>
      <c r="L64" s="56">
        <v>-0.59842519685039375</v>
      </c>
      <c r="M64" s="57">
        <v>-1.52</v>
      </c>
      <c r="U64" s="13"/>
    </row>
    <row r="65" spans="1:21" ht="15.6" x14ac:dyDescent="0.3">
      <c r="A65" s="25">
        <v>26</v>
      </c>
      <c r="B65" s="50" t="s">
        <v>126</v>
      </c>
      <c r="C65" s="51">
        <v>0.2</v>
      </c>
      <c r="D65" s="51">
        <v>0.2</v>
      </c>
      <c r="E65" s="51">
        <v>0.2</v>
      </c>
      <c r="F65" s="51">
        <v>0.2</v>
      </c>
      <c r="G65" s="52">
        <v>0.2</v>
      </c>
      <c r="H65" s="58">
        <v>18500</v>
      </c>
      <c r="I65" s="54">
        <v>3700</v>
      </c>
      <c r="J65" s="46">
        <v>0</v>
      </c>
      <c r="K65" s="55">
        <v>0</v>
      </c>
      <c r="L65" s="56">
        <v>-0.33333333333333326</v>
      </c>
      <c r="M65" s="57">
        <v>-9.9999999999999978E-2</v>
      </c>
      <c r="U65" s="13"/>
    </row>
    <row r="66" spans="1:21" ht="15.6" x14ac:dyDescent="0.3">
      <c r="A66" s="25">
        <v>27</v>
      </c>
      <c r="B66" s="50" t="s">
        <v>68</v>
      </c>
      <c r="C66" s="51">
        <v>280</v>
      </c>
      <c r="D66" s="51">
        <v>280</v>
      </c>
      <c r="E66" s="51">
        <v>280</v>
      </c>
      <c r="F66" s="51">
        <v>280</v>
      </c>
      <c r="G66" s="52">
        <v>280</v>
      </c>
      <c r="H66" s="53">
        <v>65473</v>
      </c>
      <c r="I66" s="54">
        <v>17516689.399999999</v>
      </c>
      <c r="J66" s="46">
        <v>0</v>
      </c>
      <c r="K66" s="55">
        <v>0</v>
      </c>
      <c r="L66" s="56">
        <v>0.14332380563495306</v>
      </c>
      <c r="M66" s="57">
        <v>35.099999999999994</v>
      </c>
      <c r="U66" s="13"/>
    </row>
    <row r="67" spans="1:21" ht="15.6" x14ac:dyDescent="0.3">
      <c r="A67" s="25">
        <v>28</v>
      </c>
      <c r="B67" s="50" t="s">
        <v>38</v>
      </c>
      <c r="C67" s="51">
        <v>16.8</v>
      </c>
      <c r="D67" s="51">
        <v>16.8</v>
      </c>
      <c r="E67" s="51">
        <v>16.8</v>
      </c>
      <c r="F67" s="51">
        <v>16.8</v>
      </c>
      <c r="G67" s="52">
        <v>16.8</v>
      </c>
      <c r="H67" s="58">
        <v>183218</v>
      </c>
      <c r="I67" s="54">
        <v>3072555.5</v>
      </c>
      <c r="J67" s="46">
        <v>0</v>
      </c>
      <c r="K67" s="55">
        <v>0</v>
      </c>
      <c r="L67" s="56">
        <v>-4.5454545454545525E-2</v>
      </c>
      <c r="M67" s="57">
        <v>-0.80000000000000071</v>
      </c>
      <c r="U67" s="13"/>
    </row>
    <row r="68" spans="1:21" ht="15.6" x14ac:dyDescent="0.3">
      <c r="A68" s="25">
        <v>29</v>
      </c>
      <c r="B68" s="50" t="s">
        <v>141</v>
      </c>
      <c r="C68" s="51">
        <v>4.25</v>
      </c>
      <c r="D68" s="51">
        <v>4.25</v>
      </c>
      <c r="E68" s="51">
        <v>4.25</v>
      </c>
      <c r="F68" s="51">
        <v>4.25</v>
      </c>
      <c r="G68" s="52">
        <v>4.25</v>
      </c>
      <c r="H68" s="53">
        <v>5</v>
      </c>
      <c r="I68" s="54">
        <v>21.5</v>
      </c>
      <c r="J68" s="46">
        <v>0</v>
      </c>
      <c r="K68" s="55">
        <v>0</v>
      </c>
      <c r="L68" s="56">
        <v>0</v>
      </c>
      <c r="M68" s="57">
        <v>0</v>
      </c>
      <c r="U68" s="13"/>
    </row>
    <row r="69" spans="1:21" ht="15.6" x14ac:dyDescent="0.3">
      <c r="A69" s="25">
        <v>30</v>
      </c>
      <c r="B69" s="50" t="s">
        <v>69</v>
      </c>
      <c r="C69" s="51">
        <v>7.31</v>
      </c>
      <c r="D69" s="51">
        <v>7.31</v>
      </c>
      <c r="E69" s="51">
        <v>6.65</v>
      </c>
      <c r="F69" s="51">
        <v>6.65</v>
      </c>
      <c r="G69" s="52">
        <v>6.65</v>
      </c>
      <c r="H69" s="58">
        <v>312583</v>
      </c>
      <c r="I69" s="54">
        <v>2090877.17</v>
      </c>
      <c r="J69" s="46">
        <v>-9.0287277701778246E-2</v>
      </c>
      <c r="K69" s="55">
        <v>-0.65999999999999925</v>
      </c>
      <c r="L69" s="56">
        <v>0.30392156862745123</v>
      </c>
      <c r="M69" s="57">
        <v>1.5500000000000007</v>
      </c>
      <c r="U69" s="13"/>
    </row>
    <row r="70" spans="1:21" ht="15.6" x14ac:dyDescent="0.3">
      <c r="A70" s="25">
        <v>31</v>
      </c>
      <c r="B70" s="50" t="s">
        <v>31</v>
      </c>
      <c r="C70" s="51">
        <v>8.6</v>
      </c>
      <c r="D70" s="51">
        <v>8.6</v>
      </c>
      <c r="E70" s="51">
        <v>8.6</v>
      </c>
      <c r="F70" s="51">
        <v>8.3000000000000007</v>
      </c>
      <c r="G70" s="52">
        <v>8.6</v>
      </c>
      <c r="H70" s="53">
        <v>2812020</v>
      </c>
      <c r="I70" s="54">
        <v>24088271.899999999</v>
      </c>
      <c r="J70" s="46">
        <v>0</v>
      </c>
      <c r="K70" s="55">
        <v>0</v>
      </c>
      <c r="L70" s="56">
        <v>0.43333333333333335</v>
      </c>
      <c r="M70" s="57">
        <v>2.5999999999999996</v>
      </c>
      <c r="U70" s="13"/>
    </row>
    <row r="71" spans="1:21" ht="15.6" x14ac:dyDescent="0.3">
      <c r="A71" s="25">
        <v>32</v>
      </c>
      <c r="B71" s="50" t="s">
        <v>70</v>
      </c>
      <c r="C71" s="51">
        <v>11.5</v>
      </c>
      <c r="D71" s="51">
        <v>11.5</v>
      </c>
      <c r="E71" s="51">
        <v>11.55</v>
      </c>
      <c r="F71" s="51">
        <v>11.3</v>
      </c>
      <c r="G71" s="52">
        <v>11.55</v>
      </c>
      <c r="H71" s="58">
        <v>18410460</v>
      </c>
      <c r="I71" s="54">
        <v>208681885.30000001</v>
      </c>
      <c r="J71" s="46">
        <v>4.3478260869564966E-3</v>
      </c>
      <c r="K71" s="55">
        <v>5.0000000000000711E-2</v>
      </c>
      <c r="L71" s="56">
        <v>0.61538461538461542</v>
      </c>
      <c r="M71" s="57">
        <v>4.4000000000000004</v>
      </c>
      <c r="U71" s="13"/>
    </row>
    <row r="72" spans="1:21" ht="15.6" x14ac:dyDescent="0.3">
      <c r="A72" s="25">
        <v>33</v>
      </c>
      <c r="B72" s="50" t="s">
        <v>71</v>
      </c>
      <c r="C72" s="51">
        <v>3.03</v>
      </c>
      <c r="D72" s="51">
        <v>3.03</v>
      </c>
      <c r="E72" s="51">
        <v>3.08</v>
      </c>
      <c r="F72" s="51">
        <v>2.99</v>
      </c>
      <c r="G72" s="52">
        <v>3</v>
      </c>
      <c r="H72" s="53">
        <v>6826851</v>
      </c>
      <c r="I72" s="54">
        <v>20541000.59</v>
      </c>
      <c r="J72" s="46">
        <v>-9.9009900990097988E-3</v>
      </c>
      <c r="K72" s="55">
        <v>-2.9999999999999805E-2</v>
      </c>
      <c r="L72" s="56">
        <v>-9.9099099099099086E-2</v>
      </c>
      <c r="M72" s="57">
        <v>-0.33000000000000007</v>
      </c>
      <c r="U72" s="13"/>
    </row>
    <row r="73" spans="1:21" ht="15.6" x14ac:dyDescent="0.3">
      <c r="A73" s="25">
        <v>34</v>
      </c>
      <c r="B73" s="50" t="s">
        <v>72</v>
      </c>
      <c r="C73" s="51">
        <v>2.5499999999999998</v>
      </c>
      <c r="D73" s="51">
        <v>2.5499999999999998</v>
      </c>
      <c r="E73" s="51">
        <v>2.62</v>
      </c>
      <c r="F73" s="51">
        <v>2.5499999999999998</v>
      </c>
      <c r="G73" s="52">
        <v>2.57</v>
      </c>
      <c r="H73" s="58">
        <v>7552134</v>
      </c>
      <c r="I73" s="54">
        <v>19564701.52</v>
      </c>
      <c r="J73" s="46">
        <v>7.8431372549019329E-3</v>
      </c>
      <c r="K73" s="55">
        <v>2.0000000000000018E-2</v>
      </c>
      <c r="L73" s="56">
        <v>1.9841269841269771E-2</v>
      </c>
      <c r="M73" s="57">
        <v>4.9999999999999822E-2</v>
      </c>
      <c r="U73" s="13"/>
    </row>
    <row r="74" spans="1:21" ht="15.6" x14ac:dyDescent="0.3">
      <c r="A74" s="25">
        <v>35</v>
      </c>
      <c r="B74" s="50" t="s">
        <v>73</v>
      </c>
      <c r="C74" s="51">
        <v>6.25</v>
      </c>
      <c r="D74" s="51">
        <v>6.25</v>
      </c>
      <c r="E74" s="51">
        <v>6.2</v>
      </c>
      <c r="F74" s="51">
        <v>6.2</v>
      </c>
      <c r="G74" s="52">
        <v>6.2</v>
      </c>
      <c r="H74" s="53">
        <v>430014</v>
      </c>
      <c r="I74" s="54">
        <v>2637007.13</v>
      </c>
      <c r="J74" s="46">
        <v>-8.0000000000000071E-3</v>
      </c>
      <c r="K74" s="55">
        <v>-4.9999999999999822E-2</v>
      </c>
      <c r="L74" s="56">
        <v>0.37777777777777777</v>
      </c>
      <c r="M74" s="57">
        <v>1.7000000000000002</v>
      </c>
      <c r="U74" s="13"/>
    </row>
    <row r="75" spans="1:21" ht="15.6" x14ac:dyDescent="0.3">
      <c r="A75" s="25">
        <v>36</v>
      </c>
      <c r="B75" s="50" t="s">
        <v>34</v>
      </c>
      <c r="C75" s="51">
        <v>29.8</v>
      </c>
      <c r="D75" s="51">
        <v>29.8</v>
      </c>
      <c r="E75" s="51">
        <v>29.25</v>
      </c>
      <c r="F75" s="51">
        <v>29.25</v>
      </c>
      <c r="G75" s="52">
        <v>29.25</v>
      </c>
      <c r="H75" s="53">
        <v>393694</v>
      </c>
      <c r="I75" s="54">
        <v>11556111.949999999</v>
      </c>
      <c r="J75" s="46">
        <v>-1.8456375838926231E-2</v>
      </c>
      <c r="K75" s="55">
        <v>-0.55000000000000071</v>
      </c>
      <c r="L75" s="56">
        <v>0.125</v>
      </c>
      <c r="M75" s="57">
        <v>3.25</v>
      </c>
      <c r="U75" s="13"/>
    </row>
    <row r="76" spans="1:21" ht="15.6" x14ac:dyDescent="0.3">
      <c r="A76" s="25">
        <v>37</v>
      </c>
      <c r="B76" s="50" t="s">
        <v>29</v>
      </c>
      <c r="C76" s="51">
        <v>0.42</v>
      </c>
      <c r="D76" s="51">
        <v>0.42</v>
      </c>
      <c r="E76" s="51">
        <v>0.44</v>
      </c>
      <c r="F76" s="51">
        <v>0.44</v>
      </c>
      <c r="G76" s="52">
        <v>0.44</v>
      </c>
      <c r="H76" s="58">
        <v>514770</v>
      </c>
      <c r="I76" s="54">
        <v>224934.48</v>
      </c>
      <c r="J76" s="46">
        <v>4.7619047619047672E-2</v>
      </c>
      <c r="K76" s="55">
        <v>2.0000000000000018E-2</v>
      </c>
      <c r="L76" s="56">
        <v>-0.33333333333333337</v>
      </c>
      <c r="M76" s="57">
        <v>-0.22000000000000003</v>
      </c>
      <c r="U76" s="13"/>
    </row>
    <row r="77" spans="1:21" ht="15.6" x14ac:dyDescent="0.3">
      <c r="A77" s="25">
        <v>38</v>
      </c>
      <c r="B77" s="50" t="s">
        <v>28</v>
      </c>
      <c r="C77" s="51">
        <v>6.05</v>
      </c>
      <c r="D77" s="51">
        <v>6.05</v>
      </c>
      <c r="E77" s="51">
        <v>6.05</v>
      </c>
      <c r="F77" s="51">
        <v>6.05</v>
      </c>
      <c r="G77" s="52">
        <v>6.05</v>
      </c>
      <c r="H77" s="53">
        <v>34746</v>
      </c>
      <c r="I77" s="54">
        <v>210572.05</v>
      </c>
      <c r="J77" s="46">
        <v>0</v>
      </c>
      <c r="K77" s="55">
        <v>0</v>
      </c>
      <c r="L77" s="56">
        <v>-0.12318840579710155</v>
      </c>
      <c r="M77" s="57">
        <v>-0.85000000000000053</v>
      </c>
      <c r="U77" s="13"/>
    </row>
    <row r="78" spans="1:21" ht="15.6" x14ac:dyDescent="0.3">
      <c r="A78" s="25">
        <v>39</v>
      </c>
      <c r="B78" s="50" t="s">
        <v>74</v>
      </c>
      <c r="C78" s="51">
        <v>26.1</v>
      </c>
      <c r="D78" s="51">
        <v>26.1</v>
      </c>
      <c r="E78" s="51">
        <v>26.15</v>
      </c>
      <c r="F78" s="51">
        <v>24.95</v>
      </c>
      <c r="G78" s="52">
        <v>25.4</v>
      </c>
      <c r="H78" s="58">
        <v>49927274</v>
      </c>
      <c r="I78" s="54">
        <v>1264716504</v>
      </c>
      <c r="J78" s="46">
        <v>-2.6819923371647625E-2</v>
      </c>
      <c r="K78" s="55">
        <v>-0.70000000000000284</v>
      </c>
      <c r="L78" s="56">
        <v>-0.21483771251932005</v>
      </c>
      <c r="M78" s="57">
        <v>-6.9500000000000028</v>
      </c>
      <c r="U78" s="13"/>
    </row>
    <row r="79" spans="1:21" ht="15.6" x14ac:dyDescent="0.3">
      <c r="A79" s="25">
        <v>40</v>
      </c>
      <c r="B79" s="50" t="s">
        <v>135</v>
      </c>
      <c r="C79" s="51">
        <v>0.2</v>
      </c>
      <c r="D79" s="51">
        <v>0.2</v>
      </c>
      <c r="E79" s="51">
        <v>0.2</v>
      </c>
      <c r="F79" s="51">
        <v>0.2</v>
      </c>
      <c r="G79" s="52">
        <v>0.2</v>
      </c>
      <c r="H79" s="53">
        <v>10000</v>
      </c>
      <c r="I79" s="54">
        <v>2000</v>
      </c>
      <c r="J79" s="46">
        <v>0</v>
      </c>
      <c r="K79" s="55">
        <v>0</v>
      </c>
      <c r="L79" s="56">
        <v>0</v>
      </c>
      <c r="M79" s="57">
        <v>0</v>
      </c>
      <c r="U79" s="13"/>
    </row>
    <row r="80" spans="1:21" ht="15.6" x14ac:dyDescent="0.3">
      <c r="A80" s="25">
        <v>41</v>
      </c>
      <c r="B80" s="50" t="s">
        <v>75</v>
      </c>
      <c r="C80" s="51">
        <v>36.5</v>
      </c>
      <c r="D80" s="51">
        <v>36.5</v>
      </c>
      <c r="E80" s="51">
        <v>36.5</v>
      </c>
      <c r="F80" s="51">
        <v>36.5</v>
      </c>
      <c r="G80" s="52">
        <v>36.5</v>
      </c>
      <c r="H80" s="58">
        <v>156427</v>
      </c>
      <c r="I80" s="54">
        <v>5710844.4500000002</v>
      </c>
      <c r="J80" s="46">
        <v>0</v>
      </c>
      <c r="K80" s="55">
        <v>0</v>
      </c>
      <c r="L80" s="56">
        <v>0.92105263157894735</v>
      </c>
      <c r="M80" s="57">
        <v>17.5</v>
      </c>
      <c r="O80" s="59"/>
      <c r="U80" s="13"/>
    </row>
    <row r="81" spans="1:21" ht="15.6" x14ac:dyDescent="0.3">
      <c r="A81" s="25">
        <v>42</v>
      </c>
      <c r="B81" s="50" t="s">
        <v>39</v>
      </c>
      <c r="C81" s="51">
        <v>3.39</v>
      </c>
      <c r="D81" s="51">
        <v>3.39</v>
      </c>
      <c r="E81" s="51">
        <v>3.39</v>
      </c>
      <c r="F81" s="51">
        <v>3.39</v>
      </c>
      <c r="G81" s="52">
        <v>3.39</v>
      </c>
      <c r="H81" s="53">
        <v>275957</v>
      </c>
      <c r="I81" s="54">
        <v>909091.78</v>
      </c>
      <c r="J81" s="46">
        <v>0</v>
      </c>
      <c r="K81" s="55">
        <v>0</v>
      </c>
      <c r="L81" s="56">
        <v>1.8250000000000002</v>
      </c>
      <c r="M81" s="57">
        <v>2.1900000000000004</v>
      </c>
      <c r="U81" s="13"/>
    </row>
    <row r="82" spans="1:21" ht="15.6" x14ac:dyDescent="0.3">
      <c r="A82" s="25">
        <v>43</v>
      </c>
      <c r="B82" s="50" t="s">
        <v>136</v>
      </c>
      <c r="C82" s="51">
        <v>1.1499999999999999</v>
      </c>
      <c r="D82" s="51">
        <v>1.1499999999999999</v>
      </c>
      <c r="E82" s="51">
        <v>1.1499999999999999</v>
      </c>
      <c r="F82" s="51">
        <v>1.1499999999999999</v>
      </c>
      <c r="G82" s="52">
        <v>1.1499999999999999</v>
      </c>
      <c r="H82" s="58">
        <v>105006</v>
      </c>
      <c r="I82" s="54">
        <v>120906.72</v>
      </c>
      <c r="J82" s="46">
        <v>0</v>
      </c>
      <c r="K82" s="55">
        <v>0</v>
      </c>
      <c r="L82" s="56">
        <v>-4.1666666666666741E-2</v>
      </c>
      <c r="M82" s="57">
        <v>-5.0000000000000044E-2</v>
      </c>
      <c r="U82" s="13"/>
    </row>
    <row r="83" spans="1:21" ht="15.6" x14ac:dyDescent="0.3">
      <c r="A83" s="25">
        <v>44</v>
      </c>
      <c r="B83" s="50" t="s">
        <v>76</v>
      </c>
      <c r="C83" s="51">
        <v>5.5</v>
      </c>
      <c r="D83" s="51">
        <v>5.5</v>
      </c>
      <c r="E83" s="51">
        <v>5.5</v>
      </c>
      <c r="F83" s="51">
        <v>5.5</v>
      </c>
      <c r="G83" s="52">
        <v>5.5</v>
      </c>
      <c r="H83" s="53">
        <v>217012</v>
      </c>
      <c r="I83" s="54">
        <v>1154672.1499999999</v>
      </c>
      <c r="J83" s="46">
        <v>0</v>
      </c>
      <c r="K83" s="55">
        <v>0</v>
      </c>
      <c r="L83" s="56">
        <v>-7.5630252100840401E-2</v>
      </c>
      <c r="M83" s="57">
        <v>-0.45000000000000018</v>
      </c>
      <c r="U83" s="13"/>
    </row>
    <row r="84" spans="1:21" ht="15.6" x14ac:dyDescent="0.3">
      <c r="A84" s="25">
        <v>45</v>
      </c>
      <c r="B84" s="50" t="s">
        <v>77</v>
      </c>
      <c r="C84" s="51">
        <v>0.66</v>
      </c>
      <c r="D84" s="51">
        <v>0.66</v>
      </c>
      <c r="E84" s="51">
        <v>0.65</v>
      </c>
      <c r="F84" s="51">
        <v>0.65</v>
      </c>
      <c r="G84" s="52">
        <v>0.65</v>
      </c>
      <c r="H84" s="58">
        <v>2129118</v>
      </c>
      <c r="I84" s="54">
        <v>1384079.58</v>
      </c>
      <c r="J84" s="46">
        <v>-1.5151515151515138E-2</v>
      </c>
      <c r="K84" s="55">
        <v>-1.0000000000000009E-2</v>
      </c>
      <c r="L84" s="56">
        <v>-1.5151515151515138E-2</v>
      </c>
      <c r="M84" s="57">
        <v>-1.0000000000000009E-2</v>
      </c>
      <c r="U84" s="13"/>
    </row>
    <row r="85" spans="1:21" ht="15.6" x14ac:dyDescent="0.3">
      <c r="A85" s="25">
        <v>46</v>
      </c>
      <c r="B85" s="50" t="s">
        <v>78</v>
      </c>
      <c r="C85" s="51">
        <v>0.4</v>
      </c>
      <c r="D85" s="51">
        <v>0.4</v>
      </c>
      <c r="E85" s="51">
        <v>0.41</v>
      </c>
      <c r="F85" s="51">
        <v>0.4</v>
      </c>
      <c r="G85" s="52">
        <v>0.41</v>
      </c>
      <c r="H85" s="53">
        <v>3001778</v>
      </c>
      <c r="I85" s="54">
        <v>1202826.1599999999</v>
      </c>
      <c r="J85" s="46">
        <v>2.4999999999999911E-2</v>
      </c>
      <c r="K85" s="55">
        <v>9.9999999999999534E-3</v>
      </c>
      <c r="L85" s="56">
        <v>-0.33870967741935487</v>
      </c>
      <c r="M85" s="57">
        <v>-0.21000000000000002</v>
      </c>
      <c r="U85" s="13"/>
    </row>
    <row r="86" spans="1:21" ht="15.6" x14ac:dyDescent="0.3">
      <c r="A86" s="25">
        <v>47</v>
      </c>
      <c r="B86" s="50" t="s">
        <v>79</v>
      </c>
      <c r="C86" s="51">
        <v>24.8</v>
      </c>
      <c r="D86" s="51">
        <v>24.8</v>
      </c>
      <c r="E86" s="51">
        <v>24.8</v>
      </c>
      <c r="F86" s="51">
        <v>24.8</v>
      </c>
      <c r="G86" s="52">
        <v>24.8</v>
      </c>
      <c r="H86" s="58">
        <v>64505</v>
      </c>
      <c r="I86" s="54">
        <v>1508161.8</v>
      </c>
      <c r="J86" s="46">
        <v>0</v>
      </c>
      <c r="K86" s="55">
        <v>0</v>
      </c>
      <c r="L86" s="56">
        <v>0.39325842696629221</v>
      </c>
      <c r="M86" s="57">
        <v>7</v>
      </c>
      <c r="U86" s="13"/>
    </row>
    <row r="87" spans="1:21" ht="15.6" x14ac:dyDescent="0.3">
      <c r="A87" s="25">
        <v>48</v>
      </c>
      <c r="B87" s="50" t="s">
        <v>130</v>
      </c>
      <c r="C87" s="51">
        <v>0.72</v>
      </c>
      <c r="D87" s="51">
        <v>0.72</v>
      </c>
      <c r="E87" s="51">
        <v>0.72</v>
      </c>
      <c r="F87" s="51">
        <v>0.72</v>
      </c>
      <c r="G87" s="52">
        <v>0.72</v>
      </c>
      <c r="H87" s="53">
        <v>2160</v>
      </c>
      <c r="I87" s="54">
        <v>1404</v>
      </c>
      <c r="J87" s="46">
        <v>0</v>
      </c>
      <c r="K87" s="55">
        <v>0</v>
      </c>
      <c r="L87" s="56">
        <v>0.28571428571428559</v>
      </c>
      <c r="M87" s="57">
        <v>0.15999999999999992</v>
      </c>
      <c r="U87" s="13"/>
    </row>
    <row r="88" spans="1:21" ht="15.6" x14ac:dyDescent="0.3">
      <c r="A88" s="25">
        <v>49</v>
      </c>
      <c r="B88" s="50" t="s">
        <v>80</v>
      </c>
      <c r="C88" s="51">
        <v>1.1299999999999999</v>
      </c>
      <c r="D88" s="51">
        <v>1.1299999999999999</v>
      </c>
      <c r="E88" s="51">
        <v>1.07</v>
      </c>
      <c r="F88" s="51">
        <v>1.05</v>
      </c>
      <c r="G88" s="52">
        <v>1.05</v>
      </c>
      <c r="H88" s="58">
        <v>1585054</v>
      </c>
      <c r="I88" s="54">
        <v>1685609.24</v>
      </c>
      <c r="J88" s="46">
        <v>-7.0796460176991038E-2</v>
      </c>
      <c r="K88" s="55">
        <v>-7.9999999999999849E-2</v>
      </c>
      <c r="L88" s="56">
        <v>2.0000000000000004</v>
      </c>
      <c r="M88" s="57">
        <v>0.70000000000000007</v>
      </c>
      <c r="U88" s="13"/>
    </row>
    <row r="89" spans="1:21" ht="15.6" x14ac:dyDescent="0.3">
      <c r="A89" s="25">
        <v>50</v>
      </c>
      <c r="B89" s="50" t="s">
        <v>81</v>
      </c>
      <c r="C89" s="51">
        <v>1.29</v>
      </c>
      <c r="D89" s="51">
        <v>1.29</v>
      </c>
      <c r="E89" s="51">
        <v>1.29</v>
      </c>
      <c r="F89" s="51">
        <v>1.29</v>
      </c>
      <c r="G89" s="52">
        <v>1.29</v>
      </c>
      <c r="H89" s="53">
        <v>128716</v>
      </c>
      <c r="I89" s="54">
        <v>166043.64000000001</v>
      </c>
      <c r="J89" s="46">
        <v>0</v>
      </c>
      <c r="K89" s="55">
        <v>0</v>
      </c>
      <c r="L89" s="56">
        <v>0.29000000000000004</v>
      </c>
      <c r="M89" s="57">
        <v>0.29000000000000004</v>
      </c>
      <c r="U89" s="13"/>
    </row>
    <row r="90" spans="1:21" ht="15.6" x14ac:dyDescent="0.3">
      <c r="A90" s="25">
        <v>51</v>
      </c>
      <c r="B90" s="50" t="s">
        <v>113</v>
      </c>
      <c r="C90" s="51">
        <v>0.51</v>
      </c>
      <c r="D90" s="51">
        <v>0.51</v>
      </c>
      <c r="E90" s="51">
        <v>0.51</v>
      </c>
      <c r="F90" s="51">
        <v>0.51</v>
      </c>
      <c r="G90" s="52">
        <v>0.51</v>
      </c>
      <c r="H90" s="53">
        <v>517185</v>
      </c>
      <c r="I90" s="54">
        <v>277353.59000000003</v>
      </c>
      <c r="J90" s="46">
        <v>0</v>
      </c>
      <c r="K90" s="55">
        <v>0</v>
      </c>
      <c r="L90" s="56">
        <v>-1.9230769230769273E-2</v>
      </c>
      <c r="M90" s="57">
        <v>-1.0000000000000009E-2</v>
      </c>
      <c r="U90" s="13"/>
    </row>
    <row r="91" spans="1:21" ht="15.6" x14ac:dyDescent="0.3">
      <c r="A91" s="25">
        <v>52</v>
      </c>
      <c r="B91" s="50" t="s">
        <v>82</v>
      </c>
      <c r="C91" s="51">
        <v>2.04</v>
      </c>
      <c r="D91" s="51">
        <v>2.04</v>
      </c>
      <c r="E91" s="51">
        <v>2.1</v>
      </c>
      <c r="F91" s="51">
        <v>2.06</v>
      </c>
      <c r="G91" s="52">
        <v>2.06</v>
      </c>
      <c r="H91" s="58">
        <v>790142</v>
      </c>
      <c r="I91" s="54">
        <v>1648576.84</v>
      </c>
      <c r="J91" s="46">
        <v>9.8039215686274161E-3</v>
      </c>
      <c r="K91" s="55">
        <v>2.0000000000000018E-2</v>
      </c>
      <c r="L91" s="56">
        <v>0.48201438848920874</v>
      </c>
      <c r="M91" s="57">
        <v>0.67000000000000015</v>
      </c>
      <c r="U91" s="13"/>
    </row>
    <row r="92" spans="1:21" ht="15.6" x14ac:dyDescent="0.3">
      <c r="A92" s="25">
        <v>53</v>
      </c>
      <c r="B92" s="50" t="s">
        <v>137</v>
      </c>
      <c r="C92" s="51">
        <v>0.8</v>
      </c>
      <c r="D92" s="51">
        <v>0.8</v>
      </c>
      <c r="E92" s="51">
        <v>0.8</v>
      </c>
      <c r="F92" s="51">
        <v>0.8</v>
      </c>
      <c r="G92" s="52">
        <v>0.8</v>
      </c>
      <c r="H92" s="53">
        <v>100000</v>
      </c>
      <c r="I92" s="54">
        <v>80000</v>
      </c>
      <c r="J92" s="46">
        <v>0</v>
      </c>
      <c r="K92" s="55">
        <v>0</v>
      </c>
      <c r="L92" s="56" t="e">
        <v>#N/A</v>
      </c>
      <c r="M92" s="57" t="e">
        <v>#N/A</v>
      </c>
      <c r="U92" s="13"/>
    </row>
    <row r="93" spans="1:21" ht="15.6" x14ac:dyDescent="0.3">
      <c r="A93" s="25">
        <v>54</v>
      </c>
      <c r="B93" s="50" t="s">
        <v>114</v>
      </c>
      <c r="C93" s="51">
        <v>2.35</v>
      </c>
      <c r="D93" s="51">
        <v>2.35</v>
      </c>
      <c r="E93" s="51">
        <v>2.35</v>
      </c>
      <c r="F93" s="51">
        <v>2.35</v>
      </c>
      <c r="G93" s="52">
        <v>2.35</v>
      </c>
      <c r="H93" s="58">
        <v>310916</v>
      </c>
      <c r="I93" s="54">
        <v>685618.8</v>
      </c>
      <c r="J93" s="46">
        <v>0</v>
      </c>
      <c r="K93" s="55">
        <v>0</v>
      </c>
      <c r="L93" s="56">
        <v>1.2380952380952381</v>
      </c>
      <c r="M93" s="57">
        <v>1.3</v>
      </c>
      <c r="U93" s="13"/>
    </row>
    <row r="94" spans="1:21" ht="15.6" x14ac:dyDescent="0.3">
      <c r="A94" s="25">
        <v>55</v>
      </c>
      <c r="B94" s="50" t="s">
        <v>30</v>
      </c>
      <c r="C94" s="51">
        <v>0.26</v>
      </c>
      <c r="D94" s="51">
        <v>0.26</v>
      </c>
      <c r="E94" s="51">
        <v>0.26</v>
      </c>
      <c r="F94" s="51">
        <v>0.24</v>
      </c>
      <c r="G94" s="52">
        <v>0.26</v>
      </c>
      <c r="H94" s="53">
        <v>2333004</v>
      </c>
      <c r="I94" s="54">
        <v>584707.04</v>
      </c>
      <c r="J94" s="46">
        <v>0</v>
      </c>
      <c r="K94" s="55">
        <v>0</v>
      </c>
      <c r="L94" s="56">
        <v>-3.703703703703709E-2</v>
      </c>
      <c r="M94" s="57">
        <v>-1.0000000000000009E-2</v>
      </c>
      <c r="U94" s="13"/>
    </row>
    <row r="95" spans="1:21" ht="15.6" x14ac:dyDescent="0.3">
      <c r="A95" s="25">
        <v>56</v>
      </c>
      <c r="B95" s="50" t="s">
        <v>142</v>
      </c>
      <c r="C95" s="51">
        <v>1.89</v>
      </c>
      <c r="D95" s="51">
        <v>1.89</v>
      </c>
      <c r="E95" s="51">
        <v>1.89</v>
      </c>
      <c r="F95" s="51">
        <v>1.89</v>
      </c>
      <c r="G95" s="52">
        <v>1.89</v>
      </c>
      <c r="H95" s="58">
        <v>104686</v>
      </c>
      <c r="I95" s="54">
        <v>183786.55</v>
      </c>
      <c r="J95" s="46">
        <v>0</v>
      </c>
      <c r="K95" s="55">
        <v>0</v>
      </c>
      <c r="L95" s="56">
        <v>2.8571428571428572</v>
      </c>
      <c r="M95" s="57">
        <v>1.4</v>
      </c>
      <c r="U95" s="13"/>
    </row>
    <row r="96" spans="1:21" ht="15.6" x14ac:dyDescent="0.3">
      <c r="A96" s="25">
        <v>57</v>
      </c>
      <c r="B96" s="50" t="s">
        <v>83</v>
      </c>
      <c r="C96" s="51">
        <v>15.2</v>
      </c>
      <c r="D96" s="51">
        <v>15.2</v>
      </c>
      <c r="E96" s="51">
        <v>15.2</v>
      </c>
      <c r="F96" s="51">
        <v>15.2</v>
      </c>
      <c r="G96" s="52">
        <v>15.2</v>
      </c>
      <c r="H96" s="58">
        <v>16586</v>
      </c>
      <c r="I96" s="54">
        <v>227253.2</v>
      </c>
      <c r="J96" s="46">
        <v>0</v>
      </c>
      <c r="K96" s="55">
        <v>0</v>
      </c>
      <c r="L96" s="56">
        <v>0.10545454545454547</v>
      </c>
      <c r="M96" s="57">
        <v>1.4499999999999993</v>
      </c>
      <c r="U96" s="13"/>
    </row>
    <row r="97" spans="1:21" ht="15.6" x14ac:dyDescent="0.3">
      <c r="A97" s="25">
        <v>58</v>
      </c>
      <c r="B97" s="50" t="s">
        <v>84</v>
      </c>
      <c r="C97" s="51">
        <v>190</v>
      </c>
      <c r="D97" s="51">
        <v>190</v>
      </c>
      <c r="E97" s="51">
        <v>190</v>
      </c>
      <c r="F97" s="51">
        <v>190</v>
      </c>
      <c r="G97" s="52">
        <v>190</v>
      </c>
      <c r="H97" s="58">
        <v>182681</v>
      </c>
      <c r="I97" s="54">
        <v>34419648.899999999</v>
      </c>
      <c r="J97" s="46">
        <v>0</v>
      </c>
      <c r="K97" s="55">
        <v>0</v>
      </c>
      <c r="L97" s="56">
        <v>0.11830488522660376</v>
      </c>
      <c r="M97" s="57">
        <v>20.099999999999994</v>
      </c>
      <c r="U97" s="13"/>
    </row>
    <row r="98" spans="1:21" ht="15.6" x14ac:dyDescent="0.3">
      <c r="A98" s="25">
        <v>59</v>
      </c>
      <c r="B98" s="50" t="s">
        <v>143</v>
      </c>
      <c r="C98" s="51">
        <v>0.2</v>
      </c>
      <c r="D98" s="51">
        <v>0.2</v>
      </c>
      <c r="E98" s="51">
        <v>0.2</v>
      </c>
      <c r="F98" s="51">
        <v>0.2</v>
      </c>
      <c r="G98" s="52">
        <v>0.2</v>
      </c>
      <c r="H98" s="53">
        <v>91000</v>
      </c>
      <c r="I98" s="54">
        <v>18200</v>
      </c>
      <c r="J98" s="46">
        <v>0</v>
      </c>
      <c r="K98" s="55">
        <v>0</v>
      </c>
      <c r="L98" s="56">
        <v>0</v>
      </c>
      <c r="M98" s="57">
        <v>0</v>
      </c>
      <c r="U98" s="13"/>
    </row>
    <row r="99" spans="1:21" ht="15.6" x14ac:dyDescent="0.3">
      <c r="A99" s="25">
        <v>60</v>
      </c>
      <c r="B99" s="50" t="s">
        <v>85</v>
      </c>
      <c r="C99" s="51">
        <v>3.52</v>
      </c>
      <c r="D99" s="51">
        <v>3.52</v>
      </c>
      <c r="E99" s="51">
        <v>3.53</v>
      </c>
      <c r="F99" s="51">
        <v>3.48</v>
      </c>
      <c r="G99" s="52">
        <v>3.53</v>
      </c>
      <c r="H99" s="58">
        <v>2539040</v>
      </c>
      <c r="I99" s="54">
        <v>8884925.9600000009</v>
      </c>
      <c r="J99" s="46">
        <v>2.8409090909089496E-3</v>
      </c>
      <c r="K99" s="55">
        <v>9.9999999999997868E-3</v>
      </c>
      <c r="L99" s="56">
        <v>0.5347826086956522</v>
      </c>
      <c r="M99" s="57">
        <v>1.23</v>
      </c>
      <c r="U99" s="13"/>
    </row>
    <row r="100" spans="1:21" ht="15.6" x14ac:dyDescent="0.3">
      <c r="A100" s="25">
        <v>61</v>
      </c>
      <c r="B100" s="50" t="s">
        <v>86</v>
      </c>
      <c r="C100" s="51">
        <v>14.15</v>
      </c>
      <c r="D100" s="51">
        <v>14.15</v>
      </c>
      <c r="E100" s="51">
        <v>14.15</v>
      </c>
      <c r="F100" s="51">
        <v>14.15</v>
      </c>
      <c r="G100" s="52">
        <v>14.15</v>
      </c>
      <c r="H100" s="58">
        <v>32685</v>
      </c>
      <c r="I100" s="54">
        <v>446101</v>
      </c>
      <c r="J100" s="46">
        <v>0</v>
      </c>
      <c r="K100" s="55">
        <v>0</v>
      </c>
      <c r="L100" s="56">
        <v>-2.4137931034482696E-2</v>
      </c>
      <c r="M100" s="57">
        <v>-0.34999999999999964</v>
      </c>
      <c r="U100" s="13"/>
    </row>
    <row r="101" spans="1:21" ht="15.6" x14ac:dyDescent="0.3">
      <c r="A101" s="25">
        <v>62</v>
      </c>
      <c r="B101" s="50" t="s">
        <v>87</v>
      </c>
      <c r="C101" s="51">
        <v>52.5</v>
      </c>
      <c r="D101" s="51">
        <v>52.5</v>
      </c>
      <c r="E101" s="51">
        <v>52</v>
      </c>
      <c r="F101" s="51">
        <v>51</v>
      </c>
      <c r="G101" s="52">
        <v>51</v>
      </c>
      <c r="H101" s="53">
        <v>7629901</v>
      </c>
      <c r="I101" s="54">
        <v>390551795.69999999</v>
      </c>
      <c r="J101" s="46">
        <v>-2.8571428571428581E-2</v>
      </c>
      <c r="K101" s="55">
        <v>-1.5</v>
      </c>
      <c r="L101" s="56">
        <v>-8.9285714285714302E-2</v>
      </c>
      <c r="M101" s="57">
        <v>-5</v>
      </c>
      <c r="U101" s="13"/>
    </row>
    <row r="102" spans="1:21" ht="15.6" x14ac:dyDescent="0.3">
      <c r="A102" s="25">
        <v>63</v>
      </c>
      <c r="B102" s="50" t="s">
        <v>88</v>
      </c>
      <c r="C102" s="51">
        <v>1.8</v>
      </c>
      <c r="D102" s="51">
        <v>1.8</v>
      </c>
      <c r="E102" s="51">
        <v>1.8</v>
      </c>
      <c r="F102" s="51">
        <v>1.8</v>
      </c>
      <c r="G102" s="52">
        <v>1.8</v>
      </c>
      <c r="H102" s="53">
        <v>169000</v>
      </c>
      <c r="I102" s="54">
        <v>302570</v>
      </c>
      <c r="J102" s="46">
        <v>0</v>
      </c>
      <c r="K102" s="55">
        <v>0</v>
      </c>
      <c r="L102" s="56">
        <v>-0.19282511210762332</v>
      </c>
      <c r="M102" s="57">
        <v>-0.42999999999999994</v>
      </c>
      <c r="U102" s="13"/>
    </row>
    <row r="103" spans="1:21" ht="15.6" x14ac:dyDescent="0.3">
      <c r="A103" s="25">
        <v>64</v>
      </c>
      <c r="B103" s="50" t="s">
        <v>89</v>
      </c>
      <c r="C103" s="51">
        <v>1.92</v>
      </c>
      <c r="D103" s="51">
        <v>1.92</v>
      </c>
      <c r="E103" s="51">
        <v>2</v>
      </c>
      <c r="F103" s="51">
        <v>1.9</v>
      </c>
      <c r="G103" s="52">
        <v>1.9</v>
      </c>
      <c r="H103" s="53">
        <v>1938519</v>
      </c>
      <c r="I103" s="54">
        <v>3784513.32</v>
      </c>
      <c r="J103" s="46">
        <v>-1.041666666666663E-2</v>
      </c>
      <c r="K103" s="55">
        <v>-2.0000000000000018E-2</v>
      </c>
      <c r="L103" s="56">
        <v>6.1452513966480327E-2</v>
      </c>
      <c r="M103" s="57">
        <v>0.10999999999999988</v>
      </c>
      <c r="U103" s="13"/>
    </row>
    <row r="104" spans="1:21" ht="15.6" x14ac:dyDescent="0.3">
      <c r="A104" s="25">
        <v>65</v>
      </c>
      <c r="B104" s="50" t="s">
        <v>90</v>
      </c>
      <c r="C104" s="51">
        <v>1390</v>
      </c>
      <c r="D104" s="51">
        <v>1390</v>
      </c>
      <c r="E104" s="51">
        <v>1390</v>
      </c>
      <c r="F104" s="51">
        <v>1390</v>
      </c>
      <c r="G104" s="52">
        <v>1390</v>
      </c>
      <c r="H104" s="58">
        <v>98207</v>
      </c>
      <c r="I104" s="54">
        <v>136671628.90000001</v>
      </c>
      <c r="J104" s="46">
        <v>0</v>
      </c>
      <c r="K104" s="55">
        <v>0</v>
      </c>
      <c r="L104" s="56">
        <v>-7.6411960132890311E-2</v>
      </c>
      <c r="M104" s="57">
        <v>-115</v>
      </c>
      <c r="U104" s="13"/>
    </row>
    <row r="105" spans="1:21" ht="15.6" x14ac:dyDescent="0.3">
      <c r="A105" s="25">
        <v>66</v>
      </c>
      <c r="B105" s="50" t="s">
        <v>118</v>
      </c>
      <c r="C105" s="51">
        <v>17.5</v>
      </c>
      <c r="D105" s="51">
        <v>17.5</v>
      </c>
      <c r="E105" s="51">
        <v>17</v>
      </c>
      <c r="F105" s="51">
        <v>15.95</v>
      </c>
      <c r="G105" s="52">
        <v>15.95</v>
      </c>
      <c r="H105" s="58">
        <v>7220130</v>
      </c>
      <c r="I105" s="54">
        <v>117241942.65000001</v>
      </c>
      <c r="J105" s="46">
        <v>-8.8571428571428634E-2</v>
      </c>
      <c r="K105" s="55">
        <v>-1.5500000000000007</v>
      </c>
      <c r="L105" s="56">
        <v>-3.7417018708509442E-2</v>
      </c>
      <c r="M105" s="57">
        <v>-0.62000000000000099</v>
      </c>
      <c r="U105" s="13"/>
    </row>
    <row r="106" spans="1:21" ht="15.6" x14ac:dyDescent="0.3">
      <c r="A106" s="25">
        <v>67</v>
      </c>
      <c r="B106" s="50" t="s">
        <v>131</v>
      </c>
      <c r="C106" s="51">
        <v>8</v>
      </c>
      <c r="D106" s="51">
        <v>8</v>
      </c>
      <c r="E106" s="51">
        <v>8</v>
      </c>
      <c r="F106" s="51">
        <v>8</v>
      </c>
      <c r="G106" s="52">
        <v>8</v>
      </c>
      <c r="H106" s="53">
        <v>50000</v>
      </c>
      <c r="I106" s="54">
        <v>397500</v>
      </c>
      <c r="J106" s="46">
        <v>0</v>
      </c>
      <c r="K106" s="55">
        <v>0</v>
      </c>
      <c r="L106" s="56">
        <v>0.18694362017804145</v>
      </c>
      <c r="M106" s="57">
        <v>1.2599999999999998</v>
      </c>
      <c r="U106" s="13"/>
    </row>
    <row r="107" spans="1:21" ht="15.6" x14ac:dyDescent="0.3">
      <c r="A107" s="25">
        <v>68</v>
      </c>
      <c r="B107" s="50" t="s">
        <v>144</v>
      </c>
      <c r="C107" s="51">
        <v>1.8</v>
      </c>
      <c r="D107" s="51">
        <v>1.8</v>
      </c>
      <c r="E107" s="51">
        <v>1.8</v>
      </c>
      <c r="F107" s="51">
        <v>1.8</v>
      </c>
      <c r="G107" s="52">
        <v>1.8</v>
      </c>
      <c r="H107" s="58">
        <v>660</v>
      </c>
      <c r="I107" s="54">
        <v>1135.2</v>
      </c>
      <c r="J107" s="46">
        <v>0</v>
      </c>
      <c r="K107" s="55">
        <v>0</v>
      </c>
      <c r="L107" s="56">
        <v>5.8823529411764719E-2</v>
      </c>
      <c r="M107" s="57">
        <v>0.10000000000000009</v>
      </c>
      <c r="U107" s="13"/>
    </row>
    <row r="108" spans="1:21" ht="15.6" x14ac:dyDescent="0.3">
      <c r="A108" s="25">
        <v>69</v>
      </c>
      <c r="B108" s="50" t="s">
        <v>91</v>
      </c>
      <c r="C108" s="51">
        <v>4.8499999999999996</v>
      </c>
      <c r="D108" s="51">
        <v>4.8499999999999996</v>
      </c>
      <c r="E108" s="51">
        <v>4.8600000000000003</v>
      </c>
      <c r="F108" s="51">
        <v>4.8499999999999996</v>
      </c>
      <c r="G108" s="52">
        <v>4.8600000000000003</v>
      </c>
      <c r="H108" s="53">
        <v>1265469</v>
      </c>
      <c r="I108" s="54">
        <v>6144214.0800000001</v>
      </c>
      <c r="J108" s="46">
        <v>2.0618556701033075E-3</v>
      </c>
      <c r="K108" s="55">
        <v>1.0000000000000675E-2</v>
      </c>
      <c r="L108" s="56">
        <v>0.31351351351351364</v>
      </c>
      <c r="M108" s="57">
        <v>1.1600000000000001</v>
      </c>
      <c r="U108" s="13"/>
    </row>
    <row r="109" spans="1:21" ht="15.6" x14ac:dyDescent="0.3">
      <c r="A109" s="25">
        <v>70</v>
      </c>
      <c r="B109" s="50" t="s">
        <v>92</v>
      </c>
      <c r="C109" s="51">
        <v>142</v>
      </c>
      <c r="D109" s="51">
        <v>142</v>
      </c>
      <c r="E109" s="51">
        <v>142</v>
      </c>
      <c r="F109" s="51">
        <v>142</v>
      </c>
      <c r="G109" s="52">
        <v>142</v>
      </c>
      <c r="H109" s="58">
        <v>46619</v>
      </c>
      <c r="I109" s="54">
        <v>5962081.9000000004</v>
      </c>
      <c r="J109" s="46">
        <v>0</v>
      </c>
      <c r="K109" s="55">
        <v>0</v>
      </c>
      <c r="L109" s="56">
        <v>0.56043956043956045</v>
      </c>
      <c r="M109" s="57">
        <v>51</v>
      </c>
      <c r="U109" s="13"/>
    </row>
    <row r="110" spans="1:21" ht="15.6" x14ac:dyDescent="0.3">
      <c r="A110" s="25">
        <v>71</v>
      </c>
      <c r="B110" s="50" t="s">
        <v>121</v>
      </c>
      <c r="C110" s="51">
        <v>2.11</v>
      </c>
      <c r="D110" s="51">
        <v>2.11</v>
      </c>
      <c r="E110" s="51">
        <v>2.11</v>
      </c>
      <c r="F110" s="51">
        <v>2.11</v>
      </c>
      <c r="G110" s="52">
        <v>2.11</v>
      </c>
      <c r="H110" s="53">
        <v>24250</v>
      </c>
      <c r="I110" s="54">
        <v>48531</v>
      </c>
      <c r="J110" s="46">
        <v>0</v>
      </c>
      <c r="K110" s="55">
        <v>0</v>
      </c>
      <c r="L110" s="56">
        <v>0.40666666666666651</v>
      </c>
      <c r="M110" s="57">
        <v>0.60999999999999988</v>
      </c>
      <c r="U110" s="13"/>
    </row>
    <row r="111" spans="1:21" ht="15.6" x14ac:dyDescent="0.3">
      <c r="A111" s="25">
        <v>72</v>
      </c>
      <c r="B111" s="50" t="s">
        <v>93</v>
      </c>
      <c r="C111" s="51">
        <v>88.9</v>
      </c>
      <c r="D111" s="51">
        <v>88.9</v>
      </c>
      <c r="E111" s="51">
        <v>88.9</v>
      </c>
      <c r="F111" s="51">
        <v>88.9</v>
      </c>
      <c r="G111" s="52">
        <v>88.9</v>
      </c>
      <c r="H111" s="58">
        <v>57362</v>
      </c>
      <c r="I111" s="54">
        <v>4852562.95</v>
      </c>
      <c r="J111" s="46">
        <v>0</v>
      </c>
      <c r="K111" s="55">
        <v>0</v>
      </c>
      <c r="L111" s="56">
        <v>0.25299506694855545</v>
      </c>
      <c r="M111" s="57">
        <v>17.950000000000003</v>
      </c>
      <c r="U111" s="13"/>
    </row>
    <row r="112" spans="1:21" ht="15.6" x14ac:dyDescent="0.3">
      <c r="A112" s="25">
        <v>73</v>
      </c>
      <c r="B112" s="50" t="s">
        <v>120</v>
      </c>
      <c r="C112" s="51">
        <v>0.45</v>
      </c>
      <c r="D112" s="51">
        <v>0.45</v>
      </c>
      <c r="E112" s="51">
        <v>0.47</v>
      </c>
      <c r="F112" s="51">
        <v>0.47</v>
      </c>
      <c r="G112" s="52">
        <v>0.47</v>
      </c>
      <c r="H112" s="58">
        <v>100102</v>
      </c>
      <c r="I112" s="54">
        <v>47046.92</v>
      </c>
      <c r="J112" s="46">
        <v>4.4444444444444287E-2</v>
      </c>
      <c r="K112" s="55">
        <v>1.9999999999999962E-2</v>
      </c>
      <c r="L112" s="56">
        <v>2.1739130434782483E-2</v>
      </c>
      <c r="M112" s="57">
        <v>9.9999999999999534E-3</v>
      </c>
      <c r="U112" s="13"/>
    </row>
    <row r="113" spans="1:21" ht="15.6" x14ac:dyDescent="0.3">
      <c r="A113" s="25">
        <v>74</v>
      </c>
      <c r="B113" s="50" t="s">
        <v>94</v>
      </c>
      <c r="C113" s="51">
        <v>6.05</v>
      </c>
      <c r="D113" s="51">
        <v>6.05</v>
      </c>
      <c r="E113" s="51">
        <v>6</v>
      </c>
      <c r="F113" s="51">
        <v>6</v>
      </c>
      <c r="G113" s="52">
        <v>6</v>
      </c>
      <c r="H113" s="53">
        <v>267451</v>
      </c>
      <c r="I113" s="54">
        <v>1605660.9</v>
      </c>
      <c r="J113" s="46">
        <v>-8.2644628099173278E-3</v>
      </c>
      <c r="K113" s="55">
        <v>-4.9999999999999822E-2</v>
      </c>
      <c r="L113" s="56">
        <v>0.13207547169811318</v>
      </c>
      <c r="M113" s="57">
        <v>0.70000000000000018</v>
      </c>
      <c r="U113" s="13"/>
    </row>
    <row r="114" spans="1:21" ht="15.6" x14ac:dyDescent="0.3">
      <c r="A114" s="25">
        <v>75</v>
      </c>
      <c r="B114" s="50" t="s">
        <v>95</v>
      </c>
      <c r="C114" s="51">
        <v>3.45</v>
      </c>
      <c r="D114" s="51">
        <v>3.45</v>
      </c>
      <c r="E114" s="51">
        <v>3.45</v>
      </c>
      <c r="F114" s="51">
        <v>3.45</v>
      </c>
      <c r="G114" s="52">
        <v>3.45</v>
      </c>
      <c r="H114" s="58">
        <v>29164</v>
      </c>
      <c r="I114" s="54">
        <v>93688.23</v>
      </c>
      <c r="J114" s="46">
        <v>0</v>
      </c>
      <c r="K114" s="55">
        <v>0</v>
      </c>
      <c r="L114" s="56">
        <v>5.8309037900874383E-3</v>
      </c>
      <c r="M114" s="57">
        <v>2.0000000000000018E-2</v>
      </c>
      <c r="U114" s="13"/>
    </row>
    <row r="115" spans="1:21" ht="15.6" x14ac:dyDescent="0.3">
      <c r="A115" s="25">
        <v>76</v>
      </c>
      <c r="B115" s="50" t="s">
        <v>96</v>
      </c>
      <c r="C115" s="51">
        <v>0.37</v>
      </c>
      <c r="D115" s="51">
        <v>0.37</v>
      </c>
      <c r="E115" s="51">
        <v>0.39</v>
      </c>
      <c r="F115" s="51">
        <v>0.35</v>
      </c>
      <c r="G115" s="52">
        <v>0.39</v>
      </c>
      <c r="H115" s="53">
        <v>1612150</v>
      </c>
      <c r="I115" s="54">
        <v>611383</v>
      </c>
      <c r="J115" s="46">
        <v>5.4054054054054168E-2</v>
      </c>
      <c r="K115" s="55">
        <v>2.0000000000000018E-2</v>
      </c>
      <c r="L115" s="56">
        <v>0.77272727272727271</v>
      </c>
      <c r="M115" s="57">
        <v>0.17</v>
      </c>
      <c r="U115" s="13"/>
    </row>
    <row r="116" spans="1:21" ht="15.6" x14ac:dyDescent="0.3">
      <c r="A116" s="25">
        <v>77</v>
      </c>
      <c r="B116" s="50" t="s">
        <v>115</v>
      </c>
      <c r="C116" s="51">
        <v>0.51</v>
      </c>
      <c r="D116" s="51">
        <v>0.51</v>
      </c>
      <c r="E116" s="51">
        <v>0.49</v>
      </c>
      <c r="F116" s="51">
        <v>0.46</v>
      </c>
      <c r="G116" s="52">
        <v>0.49</v>
      </c>
      <c r="H116" s="58">
        <v>1484823</v>
      </c>
      <c r="I116" s="54">
        <v>713345.19</v>
      </c>
      <c r="J116" s="46">
        <v>-3.9215686274509887E-2</v>
      </c>
      <c r="K116" s="55">
        <v>-2.0000000000000018E-2</v>
      </c>
      <c r="L116" s="56">
        <v>0.88461538461538458</v>
      </c>
      <c r="M116" s="57">
        <v>0.22999999999999998</v>
      </c>
      <c r="U116" s="13"/>
    </row>
    <row r="117" spans="1:21" ht="15.6" x14ac:dyDescent="0.3">
      <c r="A117" s="25">
        <v>78</v>
      </c>
      <c r="B117" s="50" t="s">
        <v>133</v>
      </c>
      <c r="C117" s="51">
        <v>0.2</v>
      </c>
      <c r="D117" s="51">
        <v>0.2</v>
      </c>
      <c r="E117" s="51">
        <v>0.2</v>
      </c>
      <c r="F117" s="51">
        <v>0.2</v>
      </c>
      <c r="G117" s="52">
        <v>0.2</v>
      </c>
      <c r="H117" s="53">
        <v>36984</v>
      </c>
      <c r="I117" s="54">
        <v>7396.8</v>
      </c>
      <c r="J117" s="46">
        <v>0</v>
      </c>
      <c r="K117" s="55">
        <v>0</v>
      </c>
      <c r="L117" s="56">
        <v>0</v>
      </c>
      <c r="M117" s="57">
        <v>0</v>
      </c>
      <c r="U117" s="13"/>
    </row>
    <row r="118" spans="1:21" ht="15.6" x14ac:dyDescent="0.3">
      <c r="A118" s="25">
        <v>79</v>
      </c>
      <c r="B118" s="50" t="s">
        <v>124</v>
      </c>
      <c r="C118" s="51">
        <v>1.04</v>
      </c>
      <c r="D118" s="51">
        <v>1.04</v>
      </c>
      <c r="E118" s="51">
        <v>1.04</v>
      </c>
      <c r="F118" s="51">
        <v>1.04</v>
      </c>
      <c r="G118" s="52">
        <v>1.04</v>
      </c>
      <c r="H118" s="58">
        <v>101680</v>
      </c>
      <c r="I118" s="54">
        <v>105747.2</v>
      </c>
      <c r="J118" s="46">
        <v>0</v>
      </c>
      <c r="K118" s="55">
        <v>0</v>
      </c>
      <c r="L118" s="56">
        <v>-0.6450511945392492</v>
      </c>
      <c r="M118" s="57">
        <v>-1.8900000000000001</v>
      </c>
      <c r="U118" s="13"/>
    </row>
    <row r="119" spans="1:21" ht="15.6" x14ac:dyDescent="0.3">
      <c r="A119" s="25">
        <v>80</v>
      </c>
      <c r="B119" s="50" t="s">
        <v>97</v>
      </c>
      <c r="C119" s="51">
        <v>721.2</v>
      </c>
      <c r="D119" s="51">
        <v>721.2</v>
      </c>
      <c r="E119" s="51">
        <v>721.2</v>
      </c>
      <c r="F119" s="51">
        <v>721.2</v>
      </c>
      <c r="G119" s="52">
        <v>721.2</v>
      </c>
      <c r="H119" s="58">
        <v>11784</v>
      </c>
      <c r="I119" s="54">
        <v>7648994.4000000004</v>
      </c>
      <c r="J119" s="46">
        <v>0</v>
      </c>
      <c r="K119" s="55">
        <v>0</v>
      </c>
      <c r="L119" s="56">
        <v>0.7926920208799404</v>
      </c>
      <c r="M119" s="57">
        <v>318.90000000000003</v>
      </c>
      <c r="U119" s="13"/>
    </row>
    <row r="120" spans="1:21" ht="15.6" x14ac:dyDescent="0.3">
      <c r="A120" s="25">
        <v>81</v>
      </c>
      <c r="B120" s="50" t="s">
        <v>134</v>
      </c>
      <c r="C120" s="51">
        <v>4.45</v>
      </c>
      <c r="D120" s="51">
        <v>4.45</v>
      </c>
      <c r="E120" s="51">
        <v>4.45</v>
      </c>
      <c r="F120" s="51">
        <v>4.45</v>
      </c>
      <c r="G120" s="52">
        <v>4.45</v>
      </c>
      <c r="H120" s="53">
        <v>11000</v>
      </c>
      <c r="I120" s="54">
        <v>47500</v>
      </c>
      <c r="J120" s="46">
        <v>0</v>
      </c>
      <c r="K120" s="55">
        <v>0</v>
      </c>
      <c r="L120" s="56">
        <v>6.2052505966587068E-2</v>
      </c>
      <c r="M120" s="57">
        <v>0.25999999999999979</v>
      </c>
      <c r="U120" s="13"/>
    </row>
    <row r="121" spans="1:21" ht="15.6" x14ac:dyDescent="0.3">
      <c r="A121" s="25">
        <v>82</v>
      </c>
      <c r="B121" s="50" t="s">
        <v>132</v>
      </c>
      <c r="C121" s="51">
        <v>0.22</v>
      </c>
      <c r="D121" s="51">
        <v>0.22</v>
      </c>
      <c r="E121" s="51">
        <v>0.22</v>
      </c>
      <c r="F121" s="51">
        <v>0.22</v>
      </c>
      <c r="G121" s="52">
        <v>0.22</v>
      </c>
      <c r="H121" s="53">
        <v>1202500</v>
      </c>
      <c r="I121" s="54">
        <v>264550</v>
      </c>
      <c r="J121" s="46">
        <v>0</v>
      </c>
      <c r="K121" s="55">
        <v>0</v>
      </c>
      <c r="L121" s="56">
        <v>9.9999999999999867E-2</v>
      </c>
      <c r="M121" s="57">
        <v>1.999999999999999E-2</v>
      </c>
      <c r="U121" s="13"/>
    </row>
    <row r="122" spans="1:21" ht="15.6" x14ac:dyDescent="0.3">
      <c r="A122" s="25">
        <v>83</v>
      </c>
      <c r="B122" s="50" t="s">
        <v>98</v>
      </c>
      <c r="C122" s="51">
        <v>39</v>
      </c>
      <c r="D122" s="51">
        <v>39</v>
      </c>
      <c r="E122" s="51">
        <v>39</v>
      </c>
      <c r="F122" s="51">
        <v>39</v>
      </c>
      <c r="G122" s="52">
        <v>39</v>
      </c>
      <c r="H122" s="53">
        <v>43852</v>
      </c>
      <c r="I122" s="54">
        <v>1673541.95</v>
      </c>
      <c r="J122" s="46">
        <v>0</v>
      </c>
      <c r="K122" s="55">
        <v>0</v>
      </c>
      <c r="L122" s="56">
        <v>-0.11464245175936427</v>
      </c>
      <c r="M122" s="57">
        <v>-5.0499999999999972</v>
      </c>
      <c r="U122" s="13"/>
    </row>
    <row r="123" spans="1:21" ht="15.6" x14ac:dyDescent="0.3">
      <c r="A123" s="25">
        <v>84</v>
      </c>
      <c r="B123" s="50" t="s">
        <v>99</v>
      </c>
      <c r="C123" s="51">
        <v>1.51</v>
      </c>
      <c r="D123" s="51">
        <v>1.51</v>
      </c>
      <c r="E123" s="51">
        <v>1.5</v>
      </c>
      <c r="F123" s="51">
        <v>1.49</v>
      </c>
      <c r="G123" s="52">
        <v>1.49</v>
      </c>
      <c r="H123" s="53">
        <v>592869</v>
      </c>
      <c r="I123" s="54">
        <v>886418.07</v>
      </c>
      <c r="J123" s="46">
        <v>-1.3245033112582738E-2</v>
      </c>
      <c r="K123" s="55">
        <v>-2.0000000000000018E-2</v>
      </c>
      <c r="L123" s="56">
        <v>-0.26960784313725494</v>
      </c>
      <c r="M123" s="57">
        <v>-0.55000000000000004</v>
      </c>
      <c r="U123" s="13"/>
    </row>
    <row r="124" spans="1:21" ht="15.6" x14ac:dyDescent="0.3">
      <c r="A124" s="25">
        <v>85</v>
      </c>
      <c r="B124" s="50" t="s">
        <v>145</v>
      </c>
      <c r="C124" s="51">
        <v>1.78</v>
      </c>
      <c r="D124" s="51">
        <v>1.78</v>
      </c>
      <c r="E124" s="51">
        <v>1.78</v>
      </c>
      <c r="F124" s="51">
        <v>1.78</v>
      </c>
      <c r="G124" s="52">
        <v>1.78</v>
      </c>
      <c r="H124" s="53">
        <v>12498</v>
      </c>
      <c r="I124" s="54">
        <v>20121.78</v>
      </c>
      <c r="J124" s="46">
        <v>0</v>
      </c>
      <c r="K124" s="55">
        <v>0</v>
      </c>
      <c r="L124" s="56">
        <v>-0.10552763819095479</v>
      </c>
      <c r="M124" s="57">
        <v>-0.20999999999999996</v>
      </c>
      <c r="U124" s="13"/>
    </row>
    <row r="125" spans="1:21" ht="15.6" x14ac:dyDescent="0.3">
      <c r="A125" s="25">
        <v>86</v>
      </c>
      <c r="B125" s="50" t="s">
        <v>138</v>
      </c>
      <c r="C125" s="51">
        <v>0.45</v>
      </c>
      <c r="D125" s="51">
        <v>0.45</v>
      </c>
      <c r="E125" s="51">
        <v>0.45</v>
      </c>
      <c r="F125" s="51">
        <v>0.45</v>
      </c>
      <c r="G125" s="52">
        <v>0.45</v>
      </c>
      <c r="H125" s="53">
        <v>9000</v>
      </c>
      <c r="I125" s="54">
        <v>3690</v>
      </c>
      <c r="J125" s="46">
        <v>0</v>
      </c>
      <c r="K125" s="55">
        <v>0</v>
      </c>
      <c r="L125" s="56">
        <v>-0.55000000000000004</v>
      </c>
      <c r="M125" s="57">
        <v>-0.55000000000000004</v>
      </c>
      <c r="U125" s="13"/>
    </row>
    <row r="126" spans="1:21" ht="15.6" x14ac:dyDescent="0.3">
      <c r="A126" s="25">
        <v>87</v>
      </c>
      <c r="B126" s="50" t="s">
        <v>100</v>
      </c>
      <c r="C126" s="51">
        <v>216.8</v>
      </c>
      <c r="D126" s="51">
        <v>216.8</v>
      </c>
      <c r="E126" s="51">
        <v>216.8</v>
      </c>
      <c r="F126" s="51">
        <v>216.8</v>
      </c>
      <c r="G126" s="52">
        <v>216.8</v>
      </c>
      <c r="H126" s="53">
        <v>57630</v>
      </c>
      <c r="I126" s="54">
        <v>11521078</v>
      </c>
      <c r="J126" s="46">
        <v>0</v>
      </c>
      <c r="K126" s="55">
        <v>0</v>
      </c>
      <c r="L126" s="56">
        <v>0.66769230769230781</v>
      </c>
      <c r="M126" s="57">
        <v>86.800000000000011</v>
      </c>
      <c r="U126" s="13"/>
    </row>
    <row r="127" spans="1:21" ht="15.6" x14ac:dyDescent="0.3">
      <c r="A127" s="25">
        <v>88</v>
      </c>
      <c r="B127" s="50" t="s">
        <v>119</v>
      </c>
      <c r="C127" s="51">
        <v>5.38</v>
      </c>
      <c r="D127" s="51">
        <v>5.38</v>
      </c>
      <c r="E127" s="51">
        <v>5.38</v>
      </c>
      <c r="F127" s="51">
        <v>5.38</v>
      </c>
      <c r="G127" s="52">
        <v>5.38</v>
      </c>
      <c r="H127" s="53">
        <v>126594</v>
      </c>
      <c r="I127" s="54">
        <v>719696.52</v>
      </c>
      <c r="J127" s="46">
        <v>0</v>
      </c>
      <c r="K127" s="55">
        <v>0</v>
      </c>
      <c r="L127" s="56">
        <v>9.795918367346923E-2</v>
      </c>
      <c r="M127" s="57">
        <v>0.47999999999999954</v>
      </c>
      <c r="U127" s="13"/>
    </row>
    <row r="128" spans="1:21" ht="15.6" x14ac:dyDescent="0.3">
      <c r="A128" s="25">
        <v>89</v>
      </c>
      <c r="B128" s="50" t="s">
        <v>40</v>
      </c>
      <c r="C128" s="51">
        <v>0.98</v>
      </c>
      <c r="D128" s="51">
        <v>0.98</v>
      </c>
      <c r="E128" s="51">
        <v>0.98</v>
      </c>
      <c r="F128" s="51">
        <v>0.96</v>
      </c>
      <c r="G128" s="52">
        <v>0.96</v>
      </c>
      <c r="H128" s="53">
        <v>4496966</v>
      </c>
      <c r="I128" s="54">
        <v>4384955.4000000004</v>
      </c>
      <c r="J128" s="46">
        <v>-2.0408163265306145E-2</v>
      </c>
      <c r="K128" s="55">
        <v>-2.0000000000000018E-2</v>
      </c>
      <c r="L128" s="56">
        <v>6.6666666666666652E-2</v>
      </c>
      <c r="M128" s="57">
        <v>5.9999999999999942E-2</v>
      </c>
      <c r="U128" s="13"/>
    </row>
    <row r="129" spans="1:21" ht="15.6" x14ac:dyDescent="0.3">
      <c r="A129" s="25">
        <v>90</v>
      </c>
      <c r="B129" s="50" t="s">
        <v>35</v>
      </c>
      <c r="C129" s="51">
        <v>10.5</v>
      </c>
      <c r="D129" s="51">
        <v>10.5</v>
      </c>
      <c r="E129" s="51">
        <v>10.7</v>
      </c>
      <c r="F129" s="51">
        <v>10.7</v>
      </c>
      <c r="G129" s="52">
        <v>10.7</v>
      </c>
      <c r="H129" s="53">
        <v>314192</v>
      </c>
      <c r="I129" s="54">
        <v>3287459.7</v>
      </c>
      <c r="J129" s="46">
        <v>1.904761904761898E-2</v>
      </c>
      <c r="K129" s="55">
        <v>0.19999999999999929</v>
      </c>
      <c r="L129" s="56">
        <v>0.47586206896551708</v>
      </c>
      <c r="M129" s="57">
        <v>3.4499999999999993</v>
      </c>
      <c r="U129" s="13"/>
    </row>
    <row r="130" spans="1:21" ht="15.6" x14ac:dyDescent="0.3">
      <c r="A130" s="25">
        <v>91</v>
      </c>
      <c r="B130" s="50" t="s">
        <v>101</v>
      </c>
      <c r="C130" s="51">
        <v>8.3000000000000007</v>
      </c>
      <c r="D130" s="51">
        <v>8.3000000000000007</v>
      </c>
      <c r="E130" s="51">
        <v>8.25</v>
      </c>
      <c r="F130" s="51">
        <v>8.15</v>
      </c>
      <c r="G130" s="52">
        <v>8.1999999999999993</v>
      </c>
      <c r="H130" s="53">
        <v>3313184</v>
      </c>
      <c r="I130" s="54">
        <v>27195658.949999999</v>
      </c>
      <c r="J130" s="46">
        <v>-1.2048192771084487E-2</v>
      </c>
      <c r="K130" s="55">
        <v>-0.10000000000000142</v>
      </c>
      <c r="L130" s="56">
        <v>-5.2023121387283378E-2</v>
      </c>
      <c r="M130" s="57">
        <v>-0.45000000000000107</v>
      </c>
      <c r="U130" s="13"/>
    </row>
    <row r="131" spans="1:21" ht="15.6" x14ac:dyDescent="0.3">
      <c r="A131" s="25">
        <v>92</v>
      </c>
      <c r="B131" s="50" t="s">
        <v>102</v>
      </c>
      <c r="C131" s="51">
        <v>4.95</v>
      </c>
      <c r="D131" s="51">
        <v>4.95</v>
      </c>
      <c r="E131" s="51">
        <v>4.95</v>
      </c>
      <c r="F131" s="51">
        <v>4.95</v>
      </c>
      <c r="G131" s="52">
        <v>4.95</v>
      </c>
      <c r="H131" s="53">
        <v>260257</v>
      </c>
      <c r="I131" s="53">
        <v>1287473.3500000001</v>
      </c>
      <c r="J131" s="46">
        <v>0</v>
      </c>
      <c r="K131" s="55">
        <v>0</v>
      </c>
      <c r="L131" s="56">
        <v>-7.4766355140186813E-2</v>
      </c>
      <c r="M131" s="57">
        <v>-0.39999999999999947</v>
      </c>
      <c r="U131" s="13"/>
    </row>
    <row r="132" spans="1:21" ht="15.6" x14ac:dyDescent="0.3">
      <c r="A132" s="25">
        <v>93</v>
      </c>
      <c r="B132" s="50" t="s">
        <v>103</v>
      </c>
      <c r="C132" s="51">
        <v>9.65</v>
      </c>
      <c r="D132" s="51">
        <v>9.65</v>
      </c>
      <c r="E132" s="51">
        <v>9.65</v>
      </c>
      <c r="F132" s="51">
        <v>9.5500000000000007</v>
      </c>
      <c r="G132" s="52">
        <v>9.65</v>
      </c>
      <c r="H132" s="53">
        <v>2908490</v>
      </c>
      <c r="I132" s="54">
        <v>27887239.550000001</v>
      </c>
      <c r="J132" s="46">
        <v>0</v>
      </c>
      <c r="K132" s="55">
        <v>0</v>
      </c>
      <c r="L132" s="56">
        <v>1.0488322717622083</v>
      </c>
      <c r="M132" s="57">
        <v>4.9400000000000004</v>
      </c>
      <c r="U132" s="13"/>
    </row>
    <row r="133" spans="1:21" ht="15.6" x14ac:dyDescent="0.3">
      <c r="A133" s="25">
        <v>94</v>
      </c>
      <c r="B133" s="50" t="s">
        <v>104</v>
      </c>
      <c r="C133" s="51">
        <v>13.5</v>
      </c>
      <c r="D133" s="51">
        <v>13.5</v>
      </c>
      <c r="E133" s="51">
        <v>13.5</v>
      </c>
      <c r="F133" s="51">
        <v>13.5</v>
      </c>
      <c r="G133" s="52">
        <v>13.5</v>
      </c>
      <c r="H133" s="53">
        <v>434190</v>
      </c>
      <c r="I133" s="54">
        <v>5958730.7999999998</v>
      </c>
      <c r="J133" s="46">
        <v>0</v>
      </c>
      <c r="K133" s="55">
        <v>0</v>
      </c>
      <c r="L133" s="56">
        <v>-2.877697841726623E-2</v>
      </c>
      <c r="M133" s="57">
        <v>-0.40000000000000036</v>
      </c>
      <c r="U133" s="13"/>
    </row>
    <row r="134" spans="1:21" ht="15.6" x14ac:dyDescent="0.3">
      <c r="A134" s="25">
        <v>95</v>
      </c>
      <c r="B134" s="50" t="s">
        <v>105</v>
      </c>
      <c r="C134" s="51">
        <v>0.5</v>
      </c>
      <c r="D134" s="51">
        <v>0.5</v>
      </c>
      <c r="E134" s="51">
        <v>0.55000000000000004</v>
      </c>
      <c r="F134" s="51">
        <v>0.5</v>
      </c>
      <c r="G134" s="52">
        <v>0.55000000000000004</v>
      </c>
      <c r="H134" s="53">
        <v>3925848</v>
      </c>
      <c r="I134" s="54">
        <v>2079069.21</v>
      </c>
      <c r="J134" s="46">
        <v>0.10000000000000009</v>
      </c>
      <c r="K134" s="55">
        <v>5.0000000000000044E-2</v>
      </c>
      <c r="L134" s="56">
        <v>-0.140625</v>
      </c>
      <c r="M134" s="57">
        <v>-8.9999999999999969E-2</v>
      </c>
      <c r="U134" s="13"/>
    </row>
    <row r="135" spans="1:21" ht="15.6" x14ac:dyDescent="0.3">
      <c r="A135" s="25">
        <v>96</v>
      </c>
      <c r="B135" s="50" t="s">
        <v>122</v>
      </c>
      <c r="C135" s="51">
        <v>0.21</v>
      </c>
      <c r="D135" s="51">
        <v>0.21</v>
      </c>
      <c r="E135" s="51">
        <v>0.21</v>
      </c>
      <c r="F135" s="51">
        <v>0.21</v>
      </c>
      <c r="G135" s="52">
        <v>0.21</v>
      </c>
      <c r="H135" s="53">
        <v>432960</v>
      </c>
      <c r="I135" s="54">
        <v>90921.600000000006</v>
      </c>
      <c r="J135" s="46">
        <v>0</v>
      </c>
      <c r="K135" s="55">
        <v>0</v>
      </c>
      <c r="L135" s="56">
        <v>4.9999999999999822E-2</v>
      </c>
      <c r="M135" s="57">
        <v>9.9999999999999811E-3</v>
      </c>
      <c r="U135" s="13"/>
    </row>
    <row r="136" spans="1:21" ht="15.6" x14ac:dyDescent="0.3">
      <c r="A136" s="25">
        <v>97</v>
      </c>
      <c r="B136" s="50" t="s">
        <v>41</v>
      </c>
      <c r="C136" s="51">
        <v>1.5</v>
      </c>
      <c r="D136" s="51">
        <v>1.5</v>
      </c>
      <c r="E136" s="51">
        <v>1.55</v>
      </c>
      <c r="F136" s="51">
        <v>1.54</v>
      </c>
      <c r="G136" s="52">
        <v>1.54</v>
      </c>
      <c r="H136" s="53">
        <v>918850</v>
      </c>
      <c r="I136" s="54">
        <v>1418796.5</v>
      </c>
      <c r="J136" s="46">
        <v>2.6666666666666616E-2</v>
      </c>
      <c r="K136" s="55">
        <v>4.0000000000000036E-2</v>
      </c>
      <c r="L136" s="56">
        <v>0.94936708860759489</v>
      </c>
      <c r="M136" s="57">
        <v>0.75</v>
      </c>
      <c r="U136" s="13"/>
    </row>
    <row r="137" spans="1:21" ht="15.6" x14ac:dyDescent="0.3">
      <c r="A137" s="25">
        <v>98</v>
      </c>
      <c r="B137" s="50" t="s">
        <v>32</v>
      </c>
      <c r="C137" s="51">
        <v>2.2999999999999998</v>
      </c>
      <c r="D137" s="51">
        <v>2.2999999999999998</v>
      </c>
      <c r="E137" s="51">
        <v>2.2999999999999998</v>
      </c>
      <c r="F137" s="51">
        <v>2.2999999999999998</v>
      </c>
      <c r="G137" s="52">
        <v>2.2999999999999998</v>
      </c>
      <c r="H137" s="53">
        <v>3416518</v>
      </c>
      <c r="I137" s="54">
        <v>7857805.3799999999</v>
      </c>
      <c r="J137" s="46">
        <v>0</v>
      </c>
      <c r="K137" s="55">
        <v>0</v>
      </c>
      <c r="L137" s="56">
        <v>0.79687499999999978</v>
      </c>
      <c r="M137" s="57">
        <v>1.0199999999999998</v>
      </c>
      <c r="U137" s="13"/>
    </row>
    <row r="138" spans="1:21" ht="15.6" x14ac:dyDescent="0.3">
      <c r="A138" s="25">
        <v>99</v>
      </c>
      <c r="B138" s="50" t="s">
        <v>116</v>
      </c>
      <c r="C138" s="51">
        <v>0.21</v>
      </c>
      <c r="D138" s="51">
        <v>0.21</v>
      </c>
      <c r="E138" s="51">
        <v>0.21</v>
      </c>
      <c r="F138" s="51">
        <v>0.21</v>
      </c>
      <c r="G138" s="52">
        <v>0.21</v>
      </c>
      <c r="H138" s="53">
        <v>718357</v>
      </c>
      <c r="I138" s="54">
        <v>150854.97</v>
      </c>
      <c r="J138" s="46">
        <v>0</v>
      </c>
      <c r="K138" s="55">
        <v>0</v>
      </c>
      <c r="L138" s="56">
        <v>4.9999999999999822E-2</v>
      </c>
      <c r="M138" s="57">
        <v>9.9999999999999811E-3</v>
      </c>
      <c r="U138" s="13"/>
    </row>
    <row r="139" spans="1:21" ht="15.6" x14ac:dyDescent="0.3">
      <c r="A139" s="25">
        <v>100</v>
      </c>
      <c r="B139" s="50" t="s">
        <v>106</v>
      </c>
      <c r="C139" s="51">
        <v>20.9</v>
      </c>
      <c r="D139" s="51">
        <v>20.9</v>
      </c>
      <c r="E139" s="51">
        <v>21.9</v>
      </c>
      <c r="F139" s="51">
        <v>20.149999999999999</v>
      </c>
      <c r="G139" s="52">
        <v>21.9</v>
      </c>
      <c r="H139" s="53">
        <v>2599874</v>
      </c>
      <c r="I139" s="54">
        <v>54368101.100000001</v>
      </c>
      <c r="J139" s="46">
        <v>4.7846889952153138E-2</v>
      </c>
      <c r="K139" s="55">
        <v>1</v>
      </c>
      <c r="L139" s="56">
        <v>1.8076923076923075</v>
      </c>
      <c r="M139" s="57">
        <v>14.099999999999998</v>
      </c>
      <c r="U139" s="13"/>
    </row>
    <row r="140" spans="1:21" ht="15.6" x14ac:dyDescent="0.3">
      <c r="A140" s="25">
        <v>101</v>
      </c>
      <c r="B140" s="50" t="s">
        <v>107</v>
      </c>
      <c r="C140" s="51">
        <v>25</v>
      </c>
      <c r="D140" s="51">
        <v>25</v>
      </c>
      <c r="E140" s="51">
        <v>25</v>
      </c>
      <c r="F140" s="51">
        <v>25</v>
      </c>
      <c r="G140" s="52">
        <v>25</v>
      </c>
      <c r="H140" s="53">
        <v>2153391</v>
      </c>
      <c r="I140" s="54">
        <v>53862596.100000001</v>
      </c>
      <c r="J140" s="46">
        <v>0</v>
      </c>
      <c r="K140" s="55">
        <v>0</v>
      </c>
      <c r="L140" s="56">
        <v>0.18764845605700708</v>
      </c>
      <c r="M140" s="57">
        <v>3.9499999999999993</v>
      </c>
      <c r="U140" s="13"/>
    </row>
    <row r="141" spans="1:21" ht="15.6" x14ac:dyDescent="0.3">
      <c r="A141" s="25">
        <v>102</v>
      </c>
      <c r="B141" s="50" t="s">
        <v>42</v>
      </c>
      <c r="C141" s="51">
        <v>0.48</v>
      </c>
      <c r="D141" s="51">
        <v>0.48</v>
      </c>
      <c r="E141" s="51">
        <v>0.48</v>
      </c>
      <c r="F141" s="51">
        <v>0.48</v>
      </c>
      <c r="G141" s="52">
        <v>0.48</v>
      </c>
      <c r="H141" s="53">
        <v>79160</v>
      </c>
      <c r="I141" s="54">
        <v>38396.800000000003</v>
      </c>
      <c r="J141" s="46">
        <v>0</v>
      </c>
      <c r="K141" s="55">
        <v>0</v>
      </c>
      <c r="L141" s="56">
        <v>0.19999999999999996</v>
      </c>
      <c r="M141" s="57">
        <v>7.999999999999996E-2</v>
      </c>
      <c r="U141" s="13"/>
    </row>
    <row r="142" spans="1:21" ht="15.6" x14ac:dyDescent="0.3">
      <c r="A142" s="25">
        <v>103</v>
      </c>
      <c r="B142" s="50" t="s">
        <v>108</v>
      </c>
      <c r="C142" s="51">
        <v>0.85</v>
      </c>
      <c r="D142" s="51">
        <v>0.85</v>
      </c>
      <c r="E142" s="51">
        <v>0.83</v>
      </c>
      <c r="F142" s="51">
        <v>0.8</v>
      </c>
      <c r="G142" s="52">
        <v>0.81</v>
      </c>
      <c r="H142" s="53">
        <v>3542054</v>
      </c>
      <c r="I142" s="54">
        <v>2873416.79</v>
      </c>
      <c r="J142" s="46">
        <v>-4.7058823529411709E-2</v>
      </c>
      <c r="K142" s="55">
        <v>-3.9999999999999925E-2</v>
      </c>
      <c r="L142" s="56">
        <v>0.17391304347826098</v>
      </c>
      <c r="M142" s="57">
        <v>0.12000000000000011</v>
      </c>
      <c r="U142" s="13"/>
    </row>
    <row r="143" spans="1:21" ht="15.6" x14ac:dyDescent="0.3">
      <c r="A143" s="25">
        <v>104</v>
      </c>
      <c r="B143" s="50" t="s">
        <v>109</v>
      </c>
      <c r="C143" s="51">
        <v>24.1</v>
      </c>
      <c r="D143" s="51">
        <v>24.1</v>
      </c>
      <c r="E143" s="51">
        <v>24.15</v>
      </c>
      <c r="F143" s="51">
        <v>23.9</v>
      </c>
      <c r="G143" s="52">
        <v>23.9</v>
      </c>
      <c r="H143" s="53">
        <v>7547912</v>
      </c>
      <c r="I143" s="54">
        <v>180973027.19999999</v>
      </c>
      <c r="J143" s="46">
        <v>-8.2987551867220732E-3</v>
      </c>
      <c r="K143" s="55">
        <v>-0.20000000000000284</v>
      </c>
      <c r="L143" s="56">
        <v>-3.629032258064524E-2</v>
      </c>
      <c r="M143" s="57">
        <v>-0.90000000000000213</v>
      </c>
      <c r="U143" s="13"/>
    </row>
    <row r="144" spans="1:21" ht="15.6" x14ac:dyDescent="0.3">
      <c r="A144" s="25"/>
      <c r="B144" s="50"/>
      <c r="C144" s="51"/>
      <c r="D144" s="51"/>
      <c r="E144" s="51"/>
      <c r="F144" s="51"/>
      <c r="G144" s="52"/>
      <c r="H144" s="53"/>
      <c r="I144" s="54"/>
      <c r="J144" s="46"/>
      <c r="K144" s="55"/>
      <c r="L144" s="56"/>
      <c r="M144" s="57"/>
      <c r="U144" s="13"/>
    </row>
    <row r="145" spans="1:21" ht="15.6" x14ac:dyDescent="0.3">
      <c r="A145" s="25"/>
      <c r="B145" s="50"/>
      <c r="C145" s="51"/>
      <c r="D145" s="51"/>
      <c r="E145" s="51"/>
      <c r="F145" s="51"/>
      <c r="G145" s="52"/>
      <c r="H145" s="53"/>
      <c r="I145" s="54"/>
      <c r="J145" s="46"/>
      <c r="K145" s="55"/>
      <c r="L145" s="56"/>
      <c r="M145" s="57"/>
      <c r="U145" s="13"/>
    </row>
    <row r="146" spans="1:21" ht="15.6" x14ac:dyDescent="0.3">
      <c r="A146" s="25"/>
      <c r="B146" s="50"/>
      <c r="C146" s="51"/>
      <c r="D146" s="51"/>
      <c r="E146" s="51"/>
      <c r="F146" s="51"/>
      <c r="G146" s="52"/>
      <c r="H146" s="53"/>
      <c r="I146" s="54"/>
      <c r="J146" s="46"/>
      <c r="K146" s="55"/>
      <c r="L146" s="56"/>
      <c r="M146" s="57"/>
      <c r="U146" s="13"/>
    </row>
    <row r="147" spans="1:21" s="66" customFormat="1" ht="15.6" x14ac:dyDescent="0.3">
      <c r="A147" s="25"/>
      <c r="B147" s="50"/>
      <c r="C147" s="51"/>
      <c r="D147" s="51"/>
      <c r="E147" s="51"/>
      <c r="F147" s="51"/>
      <c r="G147" s="52"/>
      <c r="H147" s="53"/>
      <c r="I147" s="54"/>
      <c r="J147" s="46"/>
      <c r="K147" s="55"/>
      <c r="L147" s="56"/>
      <c r="M147" s="57"/>
      <c r="N147" s="10"/>
      <c r="O147" s="10"/>
      <c r="P147" s="10"/>
      <c r="Q147" s="10"/>
      <c r="R147" s="10"/>
      <c r="S147" s="10"/>
      <c r="T147" s="10"/>
      <c r="U147" s="13"/>
    </row>
    <row r="148" spans="1:21" s="66" customFormat="1" ht="15.6" x14ac:dyDescent="0.3">
      <c r="A148" s="25"/>
      <c r="B148" s="50"/>
      <c r="C148" s="51"/>
      <c r="D148" s="51"/>
      <c r="E148" s="51"/>
      <c r="F148" s="51"/>
      <c r="G148" s="52"/>
      <c r="H148" s="53"/>
      <c r="I148" s="54"/>
      <c r="J148" s="46"/>
      <c r="K148" s="55"/>
      <c r="L148" s="56"/>
      <c r="M148" s="57"/>
      <c r="N148" s="10"/>
      <c r="O148" s="10"/>
      <c r="P148" s="10"/>
      <c r="Q148" s="10"/>
      <c r="R148" s="10"/>
      <c r="S148" s="10"/>
      <c r="T148" s="10"/>
      <c r="U148" s="13"/>
    </row>
    <row r="149" spans="1:21" s="66" customFormat="1" ht="15.6" x14ac:dyDescent="0.3">
      <c r="A149" s="25"/>
      <c r="B149" s="50"/>
      <c r="C149" s="51"/>
      <c r="D149" s="51"/>
      <c r="E149" s="51"/>
      <c r="F149" s="51"/>
      <c r="G149" s="52"/>
      <c r="H149" s="53"/>
      <c r="I149" s="54"/>
      <c r="J149" s="46"/>
      <c r="K149" s="55"/>
      <c r="L149" s="56"/>
      <c r="M149" s="57"/>
      <c r="N149" s="10"/>
      <c r="O149" s="10"/>
      <c r="P149" s="10"/>
      <c r="Q149" s="10"/>
      <c r="R149" s="10"/>
      <c r="S149" s="10"/>
      <c r="T149" s="10"/>
      <c r="U149" s="13"/>
    </row>
    <row r="150" spans="1:21" s="66" customFormat="1" ht="15.6" x14ac:dyDescent="0.3">
      <c r="A150" s="25"/>
      <c r="B150" s="50"/>
      <c r="C150" s="51"/>
      <c r="D150" s="51"/>
      <c r="E150" s="51"/>
      <c r="F150" s="51"/>
      <c r="G150" s="52"/>
      <c r="H150" s="53"/>
      <c r="I150" s="54"/>
      <c r="J150" s="46"/>
      <c r="K150" s="55"/>
      <c r="L150" s="56"/>
      <c r="M150" s="57"/>
      <c r="N150" s="10"/>
      <c r="O150" s="10"/>
      <c r="P150" s="10"/>
      <c r="Q150" s="10"/>
      <c r="R150" s="10"/>
      <c r="S150" s="10"/>
      <c r="T150" s="10"/>
      <c r="U150" s="13"/>
    </row>
    <row r="151" spans="1:21" s="66" customFormat="1" ht="15.6" x14ac:dyDescent="0.3">
      <c r="A151" s="25"/>
      <c r="B151" s="50"/>
      <c r="C151" s="51"/>
      <c r="D151" s="51"/>
      <c r="E151" s="51"/>
      <c r="F151" s="51"/>
      <c r="G151" s="52"/>
      <c r="H151" s="53"/>
      <c r="I151" s="54"/>
      <c r="J151" s="46"/>
      <c r="K151" s="55"/>
      <c r="L151" s="56"/>
      <c r="M151" s="57"/>
      <c r="N151" s="10"/>
      <c r="O151" s="10"/>
      <c r="P151" s="10"/>
      <c r="Q151" s="10"/>
      <c r="R151" s="10"/>
      <c r="S151" s="10"/>
      <c r="T151" s="10"/>
      <c r="U151" s="13"/>
    </row>
    <row r="152" spans="1:21" s="66" customFormat="1" ht="15.6" x14ac:dyDescent="0.3">
      <c r="A152" s="25"/>
      <c r="B152" s="50"/>
      <c r="C152" s="51"/>
      <c r="D152" s="51"/>
      <c r="E152" s="51"/>
      <c r="F152" s="51"/>
      <c r="G152" s="52"/>
      <c r="H152" s="53"/>
      <c r="I152" s="54"/>
      <c r="J152" s="46"/>
      <c r="K152" s="55"/>
      <c r="L152" s="56"/>
      <c r="M152" s="57"/>
      <c r="N152" s="10"/>
      <c r="O152" s="10"/>
      <c r="P152" s="10"/>
      <c r="Q152" s="10"/>
      <c r="R152" s="10"/>
      <c r="S152" s="10"/>
      <c r="T152" s="10"/>
      <c r="U152" s="13"/>
    </row>
    <row r="153" spans="1:21" s="66" customFormat="1" ht="15.6" x14ac:dyDescent="0.3">
      <c r="A153" s="25"/>
      <c r="B153" s="50"/>
      <c r="C153" s="51"/>
      <c r="D153" s="51"/>
      <c r="E153" s="51"/>
      <c r="F153" s="51"/>
      <c r="G153" s="52"/>
      <c r="H153" s="53"/>
      <c r="I153" s="54"/>
      <c r="J153" s="46"/>
      <c r="K153" s="55"/>
      <c r="L153" s="56"/>
      <c r="M153" s="57"/>
      <c r="N153" s="10"/>
      <c r="O153" s="10"/>
      <c r="P153" s="10"/>
      <c r="Q153" s="10"/>
      <c r="R153" s="10"/>
      <c r="S153" s="10"/>
      <c r="T153" s="10"/>
      <c r="U153" s="13"/>
    </row>
    <row r="154" spans="1:21" s="66" customFormat="1" ht="15.6" x14ac:dyDescent="0.3">
      <c r="A154" s="25"/>
      <c r="B154" s="50"/>
      <c r="C154" s="51"/>
      <c r="D154" s="51"/>
      <c r="E154" s="51"/>
      <c r="F154" s="51"/>
      <c r="G154" s="52"/>
      <c r="H154" s="53"/>
      <c r="I154" s="54"/>
      <c r="J154" s="46"/>
      <c r="K154" s="55"/>
      <c r="L154" s="56"/>
      <c r="M154" s="57"/>
      <c r="N154" s="10"/>
      <c r="O154" s="10"/>
      <c r="P154" s="10"/>
      <c r="Q154" s="10"/>
      <c r="R154" s="10"/>
      <c r="S154" s="10"/>
      <c r="T154" s="10"/>
      <c r="U154" s="13"/>
    </row>
    <row r="155" spans="1:21" s="66" customFormat="1" ht="15.6" x14ac:dyDescent="0.3">
      <c r="A155" s="25"/>
      <c r="B155" s="50"/>
      <c r="C155" s="51"/>
      <c r="D155" s="51"/>
      <c r="E155" s="51"/>
      <c r="F155" s="51"/>
      <c r="G155" s="52"/>
      <c r="H155" s="53"/>
      <c r="I155" s="54"/>
      <c r="J155" s="46"/>
      <c r="K155" s="55"/>
      <c r="L155" s="56"/>
      <c r="M155" s="57"/>
      <c r="N155" s="10"/>
      <c r="O155" s="10"/>
      <c r="P155" s="10"/>
      <c r="Q155" s="10"/>
      <c r="R155" s="10"/>
      <c r="S155" s="10"/>
      <c r="T155" s="10"/>
      <c r="U155" s="13"/>
    </row>
    <row r="156" spans="1:21" s="66" customFormat="1" ht="15.6" x14ac:dyDescent="0.3">
      <c r="A156" s="25"/>
      <c r="B156" s="50"/>
      <c r="C156" s="51"/>
      <c r="D156" s="51"/>
      <c r="E156" s="51"/>
      <c r="F156" s="51"/>
      <c r="G156" s="52"/>
      <c r="H156" s="53"/>
      <c r="I156" s="54"/>
      <c r="J156" s="46"/>
      <c r="K156" s="55"/>
      <c r="L156" s="56"/>
      <c r="M156" s="57"/>
      <c r="N156" s="10"/>
      <c r="O156" s="10"/>
      <c r="P156" s="10"/>
      <c r="Q156" s="10"/>
      <c r="R156" s="10"/>
      <c r="S156" s="10"/>
      <c r="T156" s="10"/>
      <c r="U156" s="13"/>
    </row>
    <row r="157" spans="1:21" ht="15.6" x14ac:dyDescent="0.3">
      <c r="A157" s="60" t="s">
        <v>110</v>
      </c>
      <c r="B157" s="50"/>
      <c r="C157" s="51"/>
      <c r="D157" s="51"/>
      <c r="E157" s="51"/>
      <c r="F157" s="51"/>
      <c r="G157" s="52"/>
      <c r="H157" s="53"/>
      <c r="I157" s="54"/>
      <c r="J157" s="46"/>
      <c r="K157" s="55"/>
      <c r="L157" s="56"/>
      <c r="M157" s="57"/>
      <c r="U157" s="13"/>
    </row>
    <row r="158" spans="1:21" x14ac:dyDescent="0.3">
      <c r="A158" s="68" t="s">
        <v>111</v>
      </c>
      <c r="B158" s="69"/>
      <c r="C158" s="69"/>
      <c r="D158" s="69"/>
      <c r="E158" s="69"/>
      <c r="F158" s="69"/>
      <c r="G158" s="69"/>
      <c r="H158" s="69"/>
      <c r="I158" s="69"/>
      <c r="J158" s="69"/>
      <c r="K158" s="69"/>
      <c r="L158" s="69"/>
      <c r="M158" s="69"/>
      <c r="U158" s="13"/>
    </row>
    <row r="159" spans="1:21" x14ac:dyDescent="0.3">
      <c r="A159" s="68"/>
      <c r="B159" s="69"/>
      <c r="C159" s="69"/>
      <c r="D159" s="69"/>
      <c r="E159" s="69"/>
      <c r="F159" s="69"/>
      <c r="G159" s="69"/>
      <c r="H159" s="69"/>
      <c r="I159" s="69"/>
      <c r="J159" s="69"/>
      <c r="K159" s="69"/>
      <c r="L159" s="69"/>
      <c r="M159" s="69"/>
      <c r="U159" s="13"/>
    </row>
    <row r="160" spans="1:21" x14ac:dyDescent="0.3">
      <c r="A160" s="7"/>
      <c r="U160" s="13"/>
    </row>
    <row r="161" spans="1:21" x14ac:dyDescent="0.3">
      <c r="A161" s="7"/>
      <c r="U161" s="13"/>
    </row>
    <row r="162" spans="1:21" ht="21" thickBot="1" x14ac:dyDescent="0.4">
      <c r="A162" s="61" t="s">
        <v>112</v>
      </c>
      <c r="B162" s="62"/>
      <c r="C162" s="62"/>
      <c r="D162" s="62"/>
      <c r="E162" s="62"/>
      <c r="F162" s="62"/>
      <c r="G162" s="62"/>
      <c r="H162" s="62"/>
      <c r="I162" s="62"/>
      <c r="J162" s="62"/>
      <c r="K162" s="62"/>
      <c r="L162" s="62"/>
      <c r="M162" s="62"/>
      <c r="N162" s="62"/>
      <c r="O162" s="62"/>
      <c r="P162" s="62"/>
      <c r="Q162" s="62"/>
      <c r="R162" s="62"/>
      <c r="S162" s="62"/>
      <c r="T162" s="62"/>
      <c r="U162" s="63"/>
    </row>
    <row r="163" spans="1:21" x14ac:dyDescent="0.3">
      <c r="A163" s="7"/>
    </row>
    <row r="164" spans="1:21" ht="15" thickBot="1" x14ac:dyDescent="0.35">
      <c r="A164" s="64"/>
      <c r="B164" s="62"/>
      <c r="C164" s="62"/>
      <c r="D164" s="62"/>
      <c r="E164" s="62"/>
      <c r="F164" s="62"/>
      <c r="G164" s="62"/>
      <c r="H164" s="62"/>
      <c r="I164" s="62"/>
      <c r="J164" s="62"/>
      <c r="K164" s="62"/>
      <c r="L164" s="62"/>
      <c r="M164" s="62"/>
      <c r="N164" s="62"/>
      <c r="O164" s="62"/>
      <c r="P164" s="62"/>
      <c r="Q164" s="62"/>
      <c r="R164" s="62"/>
      <c r="S164" s="62"/>
      <c r="T164" s="62"/>
      <c r="U164" s="62"/>
    </row>
  </sheetData>
  <mergeCells count="7">
    <mergeCell ref="A158:M159"/>
    <mergeCell ref="A1:D1"/>
    <mergeCell ref="E1:F1"/>
    <mergeCell ref="A13:J13"/>
    <mergeCell ref="L13:U13"/>
    <mergeCell ref="A28:E28"/>
    <mergeCell ref="B38:M38"/>
  </mergeCells>
  <conditionalFormatting sqref="C4:C5">
    <cfRule type="cellIs" dxfId="84" priority="102" operator="lessThan">
      <formula>0</formula>
    </cfRule>
    <cfRule type="cellIs" dxfId="83" priority="103" operator="lessThan">
      <formula>0</formula>
    </cfRule>
  </conditionalFormatting>
  <conditionalFormatting sqref="U17:U24">
    <cfRule type="cellIs" dxfId="82" priority="78" operator="lessThan">
      <formula>0</formula>
    </cfRule>
    <cfRule type="cellIs" dxfId="81" priority="79" operator="greaterThan">
      <formula>0</formula>
    </cfRule>
    <cfRule type="cellIs" dxfId="80" priority="80" operator="lessThan">
      <formula>0</formula>
    </cfRule>
  </conditionalFormatting>
  <conditionalFormatting sqref="I15:I24">
    <cfRule type="cellIs" dxfId="79" priority="99" operator="lessThan">
      <formula>0</formula>
    </cfRule>
    <cfRule type="cellIs" dxfId="78" priority="100" operator="greaterThan">
      <formula>0</formula>
    </cfRule>
    <cfRule type="cellIs" dxfId="77" priority="101" operator="lessThan">
      <formula>0</formula>
    </cfRule>
  </conditionalFormatting>
  <conditionalFormatting sqref="J15">
    <cfRule type="cellIs" dxfId="76" priority="96" operator="lessThan">
      <formula>0</formula>
    </cfRule>
    <cfRule type="cellIs" dxfId="75" priority="97" operator="greaterThan">
      <formula>0</formula>
    </cfRule>
    <cfRule type="cellIs" dxfId="74" priority="98" operator="lessThan">
      <formula>0</formula>
    </cfRule>
  </conditionalFormatting>
  <conditionalFormatting sqref="J16">
    <cfRule type="cellIs" dxfId="73" priority="93" operator="lessThan">
      <formula>0</formula>
    </cfRule>
    <cfRule type="cellIs" dxfId="72" priority="94" operator="greaterThan">
      <formula>0</formula>
    </cfRule>
    <cfRule type="cellIs" dxfId="71" priority="95" operator="lessThan">
      <formula>0</formula>
    </cfRule>
  </conditionalFormatting>
  <conditionalFormatting sqref="J17 J19 J21 J23">
    <cfRule type="cellIs" dxfId="70" priority="90" operator="lessThan">
      <formula>0</formula>
    </cfRule>
    <cfRule type="cellIs" dxfId="69" priority="91" operator="greaterThan">
      <formula>0</formula>
    </cfRule>
    <cfRule type="cellIs" dxfId="68" priority="92" operator="lessThan">
      <formula>0</formula>
    </cfRule>
  </conditionalFormatting>
  <conditionalFormatting sqref="J18 J20 J22 J24">
    <cfRule type="cellIs" dxfId="67" priority="87" operator="lessThan">
      <formula>0</formula>
    </cfRule>
    <cfRule type="cellIs" dxfId="66" priority="88" operator="greaterThan">
      <formula>0</formula>
    </cfRule>
    <cfRule type="cellIs" dxfId="65" priority="89" operator="lessThan">
      <formula>0</formula>
    </cfRule>
  </conditionalFormatting>
  <conditionalFormatting sqref="T15:T24">
    <cfRule type="cellIs" dxfId="64" priority="84" operator="lessThan">
      <formula>0</formula>
    </cfRule>
    <cfRule type="cellIs" dxfId="63" priority="85" operator="greaterThan">
      <formula>0</formula>
    </cfRule>
    <cfRule type="cellIs" dxfId="62" priority="86" operator="lessThan">
      <formula>0</formula>
    </cfRule>
  </conditionalFormatting>
  <conditionalFormatting sqref="U15:U16">
    <cfRule type="cellIs" dxfId="61" priority="81" operator="lessThan">
      <formula>0</formula>
    </cfRule>
    <cfRule type="cellIs" dxfId="60" priority="82" operator="greaterThan">
      <formula>0</formula>
    </cfRule>
    <cfRule type="cellIs" dxfId="59" priority="83" operator="lessThan">
      <formula>0</formula>
    </cfRule>
  </conditionalFormatting>
  <conditionalFormatting sqref="J118:J139 L118:L139 K40:K139 M42:M139">
    <cfRule type="cellIs" dxfId="58" priority="75" operator="lessThan">
      <formula>0</formula>
    </cfRule>
    <cfRule type="cellIs" dxfId="57" priority="76" operator="greaterThan">
      <formula>0</formula>
    </cfRule>
    <cfRule type="cellIs" dxfId="56" priority="77" operator="lessThan">
      <formula>0</formula>
    </cfRule>
  </conditionalFormatting>
  <conditionalFormatting sqref="J40">
    <cfRule type="cellIs" dxfId="55" priority="72" operator="lessThan">
      <formula>0</formula>
    </cfRule>
    <cfRule type="cellIs" dxfId="54" priority="73" operator="greaterThan">
      <formula>0</formula>
    </cfRule>
    <cfRule type="cellIs" dxfId="53" priority="74" operator="lessThan">
      <formula>0</formula>
    </cfRule>
  </conditionalFormatting>
  <conditionalFormatting sqref="J41">
    <cfRule type="cellIs" dxfId="52" priority="69" operator="lessThan">
      <formula>0</formula>
    </cfRule>
    <cfRule type="cellIs" dxfId="51" priority="70" operator="greaterThan">
      <formula>0</formula>
    </cfRule>
    <cfRule type="cellIs" dxfId="50" priority="71" operator="lessThan">
      <formula>0</formula>
    </cfRule>
  </conditionalFormatting>
  <conditionalFormatting sqref="L40">
    <cfRule type="cellIs" dxfId="49" priority="66" operator="lessThan">
      <formula>0</formula>
    </cfRule>
    <cfRule type="cellIs" dxfId="48" priority="67" operator="greaterThan">
      <formula>0</formula>
    </cfRule>
    <cfRule type="cellIs" dxfId="47" priority="68" operator="lessThan">
      <formula>0</formula>
    </cfRule>
  </conditionalFormatting>
  <conditionalFormatting sqref="L41">
    <cfRule type="cellIs" dxfId="46" priority="63" operator="lessThan">
      <formula>0</formula>
    </cfRule>
    <cfRule type="cellIs" dxfId="45" priority="64" operator="greaterThan">
      <formula>0</formula>
    </cfRule>
    <cfRule type="cellIs" dxfId="44" priority="65" operator="lessThan">
      <formula>0</formula>
    </cfRule>
  </conditionalFormatting>
  <conditionalFormatting sqref="M40:M41">
    <cfRule type="cellIs" dxfId="43" priority="60" operator="lessThan">
      <formula>0</formula>
    </cfRule>
    <cfRule type="cellIs" dxfId="42" priority="61" operator="greaterThan">
      <formula>0</formula>
    </cfRule>
    <cfRule type="cellIs" dxfId="41" priority="62" operator="lessThan">
      <formula>0</formula>
    </cfRule>
  </conditionalFormatting>
  <conditionalFormatting sqref="J50 J52 J54 J56 J58 J60 J62 J64 J66 J68 J70 J72 J74 J76 J78 J80 J84 J86 J88 J90 J92 J94 J96 J98 J100 J102 J104 J106 J108 J110 J112 J116 J42:J44 J46:J48">
    <cfRule type="cellIs" dxfId="40" priority="57" operator="lessThan">
      <formula>0</formula>
    </cfRule>
    <cfRule type="cellIs" dxfId="39" priority="58" operator="greaterThan">
      <formula>0</formula>
    </cfRule>
    <cfRule type="cellIs" dxfId="38" priority="59" operator="lessThan">
      <formula>0</formula>
    </cfRule>
  </conditionalFormatting>
  <conditionalFormatting sqref="J45 J49 J51 J53 J55 J57 J59 J61 J63 J65 J67 J69 J71 J73 J75 J77 J79 J85 J87 J89 J91 J93 J95 J97 J99 J101 J103 J105 J107 J109 J111 J117 J81:J83 J113:J115">
    <cfRule type="cellIs" dxfId="37" priority="54" operator="lessThan">
      <formula>0</formula>
    </cfRule>
    <cfRule type="cellIs" dxfId="36" priority="55" operator="greaterThan">
      <formula>0</formula>
    </cfRule>
    <cfRule type="cellIs" dxfId="35" priority="56" operator="lessThan">
      <formula>0</formula>
    </cfRule>
  </conditionalFormatting>
  <conditionalFormatting sqref="L42 L44 L50 L54 L56 L58 L60 L62 L64 L66 L68 L70 L72 L74 L76 L78 L80 L84 L86 L88 L90 L92 L94 L96 L98 L100 L102 L104 L106 L108 L110 L112 L114 L116 L46:L48">
    <cfRule type="cellIs" dxfId="34" priority="51" operator="lessThan">
      <formula>0</formula>
    </cfRule>
    <cfRule type="cellIs" dxfId="33" priority="52" operator="greaterThan">
      <formula>0</formula>
    </cfRule>
    <cfRule type="cellIs" dxfId="32" priority="53" operator="lessThan">
      <formula>0</formula>
    </cfRule>
  </conditionalFormatting>
  <conditionalFormatting sqref="L43 L45 L49 L55 L57 L59 L61 L63 L65 L67 L69 L71 L73 L75 L77 L79 L85 L87 L89 L91 L93 L95 L97 L99 L101 L103 L105 L107 L109 L111 L113 L115 L117 L51:L53 L81:L83">
    <cfRule type="cellIs" dxfId="31" priority="48" operator="lessThan">
      <formula>0</formula>
    </cfRule>
    <cfRule type="cellIs" dxfId="30" priority="49" operator="greaterThan">
      <formula>0</formula>
    </cfRule>
    <cfRule type="cellIs" dxfId="29" priority="50" operator="lessThan">
      <formula>0</formula>
    </cfRule>
  </conditionalFormatting>
  <conditionalFormatting sqref="C7 C9">
    <cfRule type="cellIs" dxfId="28" priority="46" operator="lessThan">
      <formula>0</formula>
    </cfRule>
    <cfRule type="cellIs" dxfId="27" priority="47" operator="lessThan">
      <formula>0</formula>
    </cfRule>
  </conditionalFormatting>
  <conditionalFormatting sqref="C3">
    <cfRule type="cellIs" dxfId="26" priority="44" operator="lessThan">
      <formula>0</formula>
    </cfRule>
    <cfRule type="cellIs" dxfId="25" priority="45" operator="greaterThan">
      <formula>0</formula>
    </cfRule>
  </conditionalFormatting>
  <conditionalFormatting sqref="C6">
    <cfRule type="cellIs" dxfId="24" priority="42" operator="lessThan">
      <formula>0</formula>
    </cfRule>
    <cfRule type="cellIs" dxfId="23" priority="43" operator="greaterThan">
      <formula>0</formula>
    </cfRule>
  </conditionalFormatting>
  <conditionalFormatting sqref="J140:M140">
    <cfRule type="cellIs" dxfId="22" priority="39" operator="lessThan">
      <formula>0</formula>
    </cfRule>
    <cfRule type="cellIs" dxfId="21" priority="40" operator="greaterThan">
      <formula>0</formula>
    </cfRule>
    <cfRule type="cellIs" dxfId="20" priority="41" operator="lessThan">
      <formula>0</formula>
    </cfRule>
  </conditionalFormatting>
  <conditionalFormatting sqref="J141:M141">
    <cfRule type="cellIs" dxfId="19" priority="36" operator="lessThan">
      <formula>0</formula>
    </cfRule>
    <cfRule type="cellIs" dxfId="18" priority="37" operator="greaterThan">
      <formula>0</formula>
    </cfRule>
    <cfRule type="cellIs" dxfId="17" priority="38" operator="lessThan">
      <formula>0</formula>
    </cfRule>
  </conditionalFormatting>
  <conditionalFormatting sqref="J142:M142">
    <cfRule type="cellIs" dxfId="16" priority="33" operator="lessThan">
      <formula>0</formula>
    </cfRule>
    <cfRule type="cellIs" dxfId="15" priority="34" operator="greaterThan">
      <formula>0</formula>
    </cfRule>
    <cfRule type="cellIs" dxfId="14" priority="35" operator="lessThan">
      <formula>0</formula>
    </cfRule>
  </conditionalFormatting>
  <conditionalFormatting sqref="J143:M143">
    <cfRule type="cellIs" dxfId="13" priority="30" operator="lessThan">
      <formula>0</formula>
    </cfRule>
    <cfRule type="cellIs" dxfId="12" priority="31" operator="greaterThan">
      <formula>0</formula>
    </cfRule>
    <cfRule type="cellIs" dxfId="11" priority="32" operator="lessThan">
      <formula>0</formula>
    </cfRule>
  </conditionalFormatting>
  <conditionalFormatting sqref="J144:M156">
    <cfRule type="cellIs" dxfId="10" priority="27" operator="lessThan">
      <formula>0</formula>
    </cfRule>
    <cfRule type="cellIs" dxfId="9" priority="28" operator="greaterThan">
      <formula>0</formula>
    </cfRule>
    <cfRule type="cellIs" dxfId="8" priority="29" operator="lessThan">
      <formula>0</formula>
    </cfRule>
  </conditionalFormatting>
  <conditionalFormatting sqref="J157:M157">
    <cfRule type="cellIs" dxfId="7" priority="24" operator="lessThan">
      <formula>0</formula>
    </cfRule>
    <cfRule type="cellIs" dxfId="6" priority="25" operator="greaterThan">
      <formula>0</formula>
    </cfRule>
    <cfRule type="cellIs" dxfId="5" priority="26" operator="lessThan">
      <formula>0</formula>
    </cfRule>
  </conditionalFormatting>
  <conditionalFormatting sqref="E30:E34">
    <cfRule type="cellIs" dxfId="4" priority="21" operator="lessThan">
      <formula>0</formula>
    </cfRule>
    <cfRule type="cellIs" dxfId="3" priority="22" operator="greaterThan">
      <formula>0</formula>
    </cfRule>
    <cfRule type="cellIs" dxfId="2" priority="23" operator="lessThan">
      <formula>0</formula>
    </cfRule>
  </conditionalFormatting>
  <conditionalFormatting sqref="C8">
    <cfRule type="cellIs" dxfId="1" priority="11" operator="lessThan">
      <formula>0</formula>
    </cfRule>
    <cfRule type="cellIs" dxfId="0" priority="12" operator="lessThan">
      <formula>0</formula>
    </cfRule>
  </conditionalFormatting>
  <hyperlinks>
    <hyperlink ref="I5" r:id="rId1" xr:uid="{4A0083E1-EF00-4841-841A-5206F28AAA1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Oluwaseun Dosunmu</dc:creator>
  <cp:lastModifiedBy>Oluwaseun Dosunmu</cp:lastModifiedBy>
  <dcterms:created xsi:type="dcterms:W3CDTF">2021-09-07T17:34:47Z</dcterms:created>
  <dcterms:modified xsi:type="dcterms:W3CDTF">2021-11-19T16:47:21Z</dcterms:modified>
</cp:coreProperties>
</file>